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5.xml" ContentType="application/vnd.openxmlformats-officedocument.spreadsheetml.pivotCacheDefinition+xml"/>
  <Override PartName="/xl/pivotCache/pivotCacheRecords5.xml" ContentType="application/vnd.openxmlformats-officedocument.spreadsheetml.pivotCacheRecords+xml"/>
  <Override PartName="/xl/pivotCache/pivotCacheDefinition6.xml" ContentType="application/vnd.openxmlformats-officedocument.spreadsheetml.pivotCacheDefinition+xml"/>
  <Override PartName="/xl/pivotCache/pivotCacheRecords6.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pivotTables/pivotTable6.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https://d.docs.live.net/9c266e496c4e69be/Documents/Decas/Steering Committee/Working Items/"/>
    </mc:Choice>
  </mc:AlternateContent>
  <xr:revisionPtr revIDLastSave="975" documentId="13_ncr:40009_{AE053F99-3716-41DF-A62F-5DAB5C2EFFEE}" xr6:coauthVersionLast="47" xr6:coauthVersionMax="47" xr10:uidLastSave="{6227D960-E194-42AC-A1D9-ABCC6F5ACF4F}"/>
  <bookViews>
    <workbookView xWindow="-120" yWindow="-120" windowWidth="38640" windowHeight="21120" activeTab="2" xr2:uid="{00000000-000D-0000-FFFF-FFFF00000000}"/>
  </bookViews>
  <sheets>
    <sheet name="community_center_survey_questio" sheetId="1" r:id="rId1"/>
    <sheet name="Backing Data" sheetId="7" r:id="rId2"/>
    <sheet name="Graphs" sheetId="8" r:id="rId3"/>
    <sheet name="IP Count Pivot Table" sheetId="3" r:id="rId4"/>
  </sheets>
  <definedNames>
    <definedName name="_xlnm._FilterDatabase" localSheetId="0" hidden="1">community_center_survey_questio!$A$1:$AY$239</definedName>
  </definedNames>
  <calcPr calcId="191029"/>
  <pivotCaches>
    <pivotCache cacheId="0" r:id="rId5"/>
    <pivotCache cacheId="1" r:id="rId6"/>
    <pivotCache cacheId="2" r:id="rId7"/>
    <pivotCache cacheId="3" r:id="rId8"/>
    <pivotCache cacheId="4" r:id="rId9"/>
    <pivotCache cacheId="5" r:id="rId10"/>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S234" i="1" l="1"/>
  <c r="AS233" i="1"/>
  <c r="AT234" i="1"/>
  <c r="AU234" i="1"/>
  <c r="AV234" i="1"/>
  <c r="AW234" i="1"/>
  <c r="AX234" i="1"/>
  <c r="AY234" i="1"/>
  <c r="AT233" i="1"/>
  <c r="AU233" i="1"/>
  <c r="AV233" i="1"/>
  <c r="AW233" i="1"/>
  <c r="AX233" i="1"/>
  <c r="AY233" i="1"/>
  <c r="AQ233" i="1"/>
  <c r="AN235" i="1"/>
  <c r="AN234" i="1"/>
  <c r="AN233" i="1"/>
  <c r="AK234" i="1"/>
  <c r="AK233" i="1"/>
  <c r="AF232" i="1"/>
  <c r="AE232" i="1"/>
  <c r="AD232" i="1"/>
  <c r="AC232" i="1"/>
  <c r="AB232" i="1"/>
  <c r="AA232" i="1"/>
  <c r="Z232" i="1"/>
  <c r="Y232" i="1"/>
  <c r="X232" i="1"/>
  <c r="W232" i="1"/>
  <c r="V232" i="1"/>
  <c r="U232" i="1"/>
  <c r="T232" i="1"/>
  <c r="S232" i="1"/>
  <c r="R232" i="1"/>
  <c r="Q232" i="1"/>
  <c r="P232" i="1"/>
  <c r="O232" i="1"/>
  <c r="N232" i="1"/>
  <c r="M232" i="1"/>
</calcChain>
</file>

<file path=xl/sharedStrings.xml><?xml version="1.0" encoding="utf-8"?>
<sst xmlns="http://schemas.openxmlformats.org/spreadsheetml/2006/main" count="5560" uniqueCount="917">
  <si>
    <t>Community Center Survey Questions</t>
  </si>
  <si>
    <t>Submission Details</t>
  </si>
  <si>
    <t>Which proposed services/activities would you potentially use?</t>
  </si>
  <si>
    <t>Serial</t>
  </si>
  <si>
    <t>SID</t>
  </si>
  <si>
    <t>Submitted Time</t>
  </si>
  <si>
    <t>Completed Time</t>
  </si>
  <si>
    <t>Modified Time</t>
  </si>
  <si>
    <t>Draft</t>
  </si>
  <si>
    <t>IP Address</t>
  </si>
  <si>
    <t>UID</t>
  </si>
  <si>
    <t>Username</t>
  </si>
  <si>
    <t>How do you feel about repurposing the former Decas Elementary School as a community center?</t>
  </si>
  <si>
    <t>Why do you feel that way?</t>
  </si>
  <si>
    <t>Are you aware of the proposed funding for the project?</t>
  </si>
  <si>
    <t>Pre-K childcare</t>
  </si>
  <si>
    <t>After School Care</t>
  </si>
  <si>
    <t>Adult education â€“ enrichment classes</t>
  </si>
  <si>
    <t>Adult Education â€“ job readiness &amp; basic skills</t>
  </si>
  <si>
    <t>Maker Space/Science, Technology, Engineering, and Mathematics (STEM) Labs</t>
  </si>
  <si>
    <t>Artist Space</t>
  </si>
  <si>
    <t>Coworking/Networking Space</t>
  </si>
  <si>
    <t>Council on Aging portfolio</t>
  </si>
  <si>
    <t>Serving the Health Insurance Needs of Everyone (SHINE)</t>
  </si>
  <si>
    <t>Veterans Services</t>
  </si>
  <si>
    <t>Disability Services</t>
  </si>
  <si>
    <t>Childcare</t>
  </si>
  <si>
    <t>Grounds (playground/ sports fields/courtyard/other open space)</t>
  </si>
  <si>
    <t>Environmental Education</t>
  </si>
  <si>
    <t>Social Events â€“ community meals, dinner &amp; a movie, game nights</t>
  </si>
  <si>
    <t>Cooking Classes in the industrial kitchen</t>
  </si>
  <si>
    <t>Trainings/conferences</t>
  </si>
  <si>
    <t>Function/Event rentals</t>
  </si>
  <si>
    <t>Recreational rental events</t>
  </si>
  <si>
    <t>Kitchen â€œculinary startupsâ€</t>
  </si>
  <si>
    <t xml:space="preserve">Are there any services that you would like to see offered? </t>
  </si>
  <si>
    <t xml:space="preserve">Do you know of any organizations, departments, or offices you think would be interested in renting or accessing space in Decas? </t>
  </si>
  <si>
    <t xml:space="preserve">Final comments: </t>
  </si>
  <si>
    <t>What is your age Range?</t>
  </si>
  <si>
    <t>What is your sex? M / F / Other</t>
  </si>
  <si>
    <t>What is your ethnicity?</t>
  </si>
  <si>
    <t>Are you a veteran or active-duty military?</t>
  </si>
  <si>
    <t xml:space="preserve">What is your total household size: </t>
  </si>
  <si>
    <t>Are children under 15 present in your household? If so, how many?</t>
  </si>
  <si>
    <t>Are elders over 65 present in your household? If so, how many?</t>
  </si>
  <si>
    <t>What is your total household Income:</t>
  </si>
  <si>
    <t>What is your employment status?</t>
  </si>
  <si>
    <t>If you have children in your household, do you have access to sufficient and reliable childcare?</t>
  </si>
  <si>
    <t xml:space="preserve">If you have elders in your household, do you have access to sufficient and reliable eldercare? </t>
  </si>
  <si>
    <t>In the past 12 months have you ever had a problem getting enough food to eat?</t>
  </si>
  <si>
    <t>In the past 12 months have you had utilities disconnected or were under threat of disconnection?</t>
  </si>
  <si>
    <t>In the past 12 months have you experienced or were on the verge of experiencing homelessness?</t>
  </si>
  <si>
    <t>Do you have difficulty accessing social services? This could include waiting lists, inconsistent service, or other difficulties you may face.</t>
  </si>
  <si>
    <t>In the past 12 months have you had a problem getting transportation to an appointment or event?</t>
  </si>
  <si>
    <t>07/07/2022 - 11:08am</t>
  </si>
  <si>
    <t>173.76.47.13</t>
  </si>
  <si>
    <t>Neutral</t>
  </si>
  <si>
    <t>We still donâ€™t know enough about whether this project is feasible. _x000D_
The women running the project seem angry and non professional.  This anger towards others is not conducive to running a healthy community center.</t>
  </si>
  <si>
    <t>No</t>
  </si>
  <si>
    <t>X</t>
  </si>
  <si>
    <t>Other</t>
  </si>
  <si>
    <t>Yes</t>
  </si>
  <si>
    <t>07/07/2022 - 11:17am</t>
  </si>
  <si>
    <t>192.42.74.252</t>
  </si>
  <si>
    <t>Opposed</t>
  </si>
  <si>
    <t>49-64</t>
  </si>
  <si>
    <t>M</t>
  </si>
  <si>
    <t>07/07/2022 - 11:25am</t>
  </si>
  <si>
    <t>98.110.183.216</t>
  </si>
  <si>
    <t>Strongly support</t>
  </si>
  <si>
    <t xml:space="preserve">Wareham children and elderly deserve to have a community center. Wareham needs an better facility for the Council on aging, not a shared space basement. </t>
  </si>
  <si>
    <t xml:space="preserve">Services for elderly and children </t>
  </si>
  <si>
    <t>F</t>
  </si>
  <si>
    <t>White</t>
  </si>
  <si>
    <t>07/07/2022 - 11:31am</t>
  </si>
  <si>
    <t>76.118.136.98</t>
  </si>
  <si>
    <t>Would need more of a definition of community center</t>
  </si>
  <si>
    <t>Police/ ems</t>
  </si>
  <si>
    <t xml:space="preserve">There is enough space for police/ ems /fire. All together </t>
  </si>
  <si>
    <t>07/07/2022 - 11:34am</t>
  </si>
  <si>
    <t>71.248.179.238</t>
  </si>
  <si>
    <t>37-48</t>
  </si>
  <si>
    <t xml:space="preserve">White </t>
  </si>
  <si>
    <t>07/07/2022 - 11:57am</t>
  </si>
  <si>
    <t>173.48.46.202</t>
  </si>
  <si>
    <t>Money</t>
  </si>
  <si>
    <t>65+</t>
  </si>
  <si>
    <t>07/07/2022 - 12:13pm</t>
  </si>
  <si>
    <t>173.76.51.17</t>
  </si>
  <si>
    <t>Wareham needs a handicapped accessible facility to serve the COA, preschool, and other groups. I hate to see another town facility fall into abandonment/disrepair.</t>
  </si>
  <si>
    <t>07/07/2022 - 12:29pm</t>
  </si>
  <si>
    <t>98.110.186.241</t>
  </si>
  <si>
    <t>07/07/2022 - 12:51pm</t>
  </si>
  <si>
    <t>173.76.54.6</t>
  </si>
  <si>
    <t>07/07/2022 - 1:02pm</t>
  </si>
  <si>
    <t>173.76.41.189</t>
  </si>
  <si>
    <t>Unsure</t>
  </si>
  <si>
    <t>I don't think it's a good fit for senior citizens.  There's no AC, it's a long walk from the parking lot to the school, transportation is an issue as it's farther from parts of town, and I see nothing wrong with the present senior center.  Yes some people need to use the elevator and it did break recently but how often does it break and there are town depts that come quickly if needed to assist people in case it breaks.  The center also does not provide enough activities to warrent a bigger or better building</t>
  </si>
  <si>
    <t>07/07/2022 - 1:22pm</t>
  </si>
  <si>
    <t>173.76.42.34</t>
  </si>
  <si>
    <t>Support</t>
  </si>
  <si>
    <t>07/07/2022 - 1:50pm</t>
  </si>
  <si>
    <t>173.76.46.122</t>
  </si>
  <si>
    <t>None</t>
  </si>
  <si>
    <t>07/07/2022 - 2:24pm</t>
  </si>
  <si>
    <t>173.76.49.90</t>
  </si>
  <si>
    <t>There are many elderly people who need it</t>
  </si>
  <si>
    <t xml:space="preserve">Just make sure elderly get fed if needed </t>
  </si>
  <si>
    <t>07/07/2022 - 2:25pm</t>
  </si>
  <si>
    <t>2601:18d:c181:3d70::d67a</t>
  </si>
  <si>
    <t xml:space="preserve">We need a positive place for people to gather. </t>
  </si>
  <si>
    <t xml:space="preserve">Maybe a Creative Space to hold Art Events for all ages. Maybe Nature and history inspired. </t>
  </si>
  <si>
    <t xml:space="preserve">Dianneâ€™s Art Farm </t>
  </si>
  <si>
    <t>Anglo saxon</t>
  </si>
  <si>
    <t>07/07/2022 - 2:32pm</t>
  </si>
  <si>
    <t>173.76.52.95</t>
  </si>
  <si>
    <t>Great space should not go unused!</t>
  </si>
  <si>
    <t>One or two pickleball courts in the main gym.</t>
  </si>
  <si>
    <t>07/07/2022 - 2:40pm</t>
  </si>
  <si>
    <t>173.48.46.20</t>
  </si>
  <si>
    <t>Iâ€™m a senior citizen and go to the Wareham COA often.  Iâ€™ve experienced many of the problems there.  Itâ€™s very distressing.</t>
  </si>
  <si>
    <t>Disc golf would be nice</t>
  </si>
  <si>
    <t>Caucasian</t>
  </si>
  <si>
    <t>07/07/2022 - 2:54pm</t>
  </si>
  <si>
    <t>2601:18d:c100:b440:b0a5:9747:3aca:93f9</t>
  </si>
  <si>
    <t>People of the community sent their kids here, went here, or enjoy watching/ playing sports here. It should remain open to the community.</t>
  </si>
  <si>
    <t>18-24</t>
  </si>
  <si>
    <t>07/07/2022 - 2:58pm</t>
  </si>
  <si>
    <t>24.60.96.51</t>
  </si>
  <si>
    <t xml:space="preserve">My children went to that school. I taught at that school. We still live in the community and hate to see such an integral part of our lives and this community not be used for a good cause. </t>
  </si>
  <si>
    <t xml:space="preserve">I love the idea of community classes. We donâ€™t have anything like that locally. There are so many possibilities. I would support most of them. </t>
  </si>
  <si>
    <t>07/07/2022 - 3:07pm</t>
  </si>
  <si>
    <t>72.70.43.57</t>
  </si>
  <si>
    <t>07/07/2022 - 3:14pm</t>
  </si>
  <si>
    <t>2601:18d:c180:96c0:1c65:1477:e80d:4826</t>
  </si>
  <si>
    <t>Very needed in this town. Very helpful for needed, not fragmented services for many!</t>
  </si>
  <si>
    <t>07/07/2022 - 3:17pm</t>
  </si>
  <si>
    <t>173.76.45.233</t>
  </si>
  <si>
    <t>I have only heard one side of the debate. It sounds like a great idea, but I want to understand why some are opposed.</t>
  </si>
  <si>
    <t>07/07/2022 - 3:34pm</t>
  </si>
  <si>
    <t>2601:18d:c100:9740:c86f:d588:8732:83ee</t>
  </si>
  <si>
    <t xml:space="preserve">Need to understand what other options for use of the building/land are. Will it be multi use or just for center.  Many other questions. </t>
  </si>
  <si>
    <t xml:space="preserve">Why is this being considered now when the results of research of potential uses has not been completed or fully discussed. </t>
  </si>
  <si>
    <t>07/07/2022 - 3:55pm</t>
  </si>
  <si>
    <t>2600:1000:b041:aa6d:5cc6:1904:8958:eb8b</t>
  </si>
  <si>
    <t xml:space="preserve">This town has needed something like this for years. </t>
  </si>
  <si>
    <t>07/07/2022 - 4:20pm</t>
  </si>
  <si>
    <t>174.242.74.54</t>
  </si>
  <si>
    <t>Generally positive idea but vague on how this could possibly be developed and maintained into the future considering our public buildings are neglected, especially the public library</t>
  </si>
  <si>
    <t>No, I donâ€™t.</t>
  </si>
  <si>
    <t>07/07/2022 - 4:27pm</t>
  </si>
  <si>
    <t>2601:18d:c180:b580::c1a3</t>
  </si>
  <si>
    <t>98.110.186.87</t>
  </si>
  <si>
    <t xml:space="preserve">I feel that the school and the land has been supported by town members and town funds for years and it should continue to serve the town as a municipal building that has square footage, access and resources useful for so many town groups. </t>
  </si>
  <si>
    <t xml:space="preserve">Meeting space for non-profits, self-defense training, first aid and CPR. </t>
  </si>
  <si>
    <t>07/07/2022 - 5:06pm</t>
  </si>
  <si>
    <t>2601:18d:c181:62a0:107b:65bc:7205:f4b4</t>
  </si>
  <si>
    <t>I have never been comfortable about the current location and have been greatly looking forward  to the coa being relocated to decas.</t>
  </si>
  <si>
    <t>Music training and or concerts for children</t>
  </si>
  <si>
    <t>Not at this time</t>
  </si>
  <si>
    <t xml:space="preserve">American </t>
  </si>
  <si>
    <t>07/07/2022 - 5:11pm</t>
  </si>
  <si>
    <t>2607:fb90:3c0f:2a67:e1dd:fc86:41a9:2caf</t>
  </si>
  <si>
    <t>It would benefit the town on many levels and make excellent use of already existing space</t>
  </si>
  <si>
    <t>07/07/2022 - 5:27pm</t>
  </si>
  <si>
    <t>173.76.41.173</t>
  </si>
  <si>
    <t>Strongly opposed</t>
  </si>
  <si>
    <t xml:space="preserve">If Decas could of been repurposed, why couldnâ€™t they just remove the school over summer vacation and save the tax payers_x000D_
Millions of dollars </t>
  </si>
  <si>
    <t>07/07/2022 - 5:53pm</t>
  </si>
  <si>
    <t>2600:387:5:807::69</t>
  </si>
  <si>
    <t>We need a space for our seniors and this seems like a good option.</t>
  </si>
  <si>
    <t>07/07/2022 - 6:22pm</t>
  </si>
  <si>
    <t>76.118.136.166</t>
  </si>
  <si>
    <t>Who has the power to compel GATRA to run a bus route to the school?  Many Warehammers  young and not, donâ€™t drive or canâ€™t afford a car and putting a community center in one of the most inaccessible spots in town has me shaking my head.</t>
  </si>
  <si>
    <t>Western european</t>
  </si>
  <si>
    <t>07/07/2022 - 6:25pm</t>
  </si>
  <si>
    <t>98.229.17.9</t>
  </si>
  <si>
    <t>There's an empty building that's in great shape and a community need for a center for seniors, children and everyone to be entertained, to learn, to receive services and to socialize. A great match!</t>
  </si>
  <si>
    <t>07/07/2022 - 6:44pm</t>
  </si>
  <si>
    <t>98.110.186.50</t>
  </si>
  <si>
    <t>25-36</t>
  </si>
  <si>
    <t>07/07/2022 - 7:12pm</t>
  </si>
  <si>
    <t>2604:ca00:17a:4f45::1264:65cb</t>
  </si>
  <si>
    <t xml:space="preserve">Because there is a need for it.  </t>
  </si>
  <si>
    <t>Caucasion</t>
  </si>
  <si>
    <t>07/07/2022 - 7:25pm</t>
  </si>
  <si>
    <t>2601:18d:c181:3b10:ad73:13a5:af6:ec60</t>
  </si>
  <si>
    <t>Easy parking and access plus a means of placing many services in one location.</t>
  </si>
  <si>
    <t>07/07/2022 - 7:41pm</t>
  </si>
  <si>
    <t>74.104.132.182</t>
  </si>
  <si>
    <t xml:space="preserve">I feel itâ€™s too big a building to merely use for this it thatâ€™.   Has anyone thought of heating, lights, insurance, upkeep? _x000D_
</t>
  </si>
  <si>
    <t>07/07/2022 - 7:56pm</t>
  </si>
  <si>
    <t>72.70.43.30</t>
  </si>
  <si>
    <t>07/07/2022 - 8:14pm</t>
  </si>
  <si>
    <t>173.76.51.177</t>
  </si>
  <si>
    <t xml:space="preserve">We need an accessible modern place for ALL community members (young, old, handicapped, etc) to gather for lessons, arts, physical activity, clubs and offer day care for the community. </t>
  </si>
  <si>
    <t>All of the above!</t>
  </si>
  <si>
    <t xml:space="preserve">Club soccer groups from Plymouth and the surrounding areas. </t>
  </si>
  <si>
    <t>Not only will the use of Decas become a gem for our community , but can be a money maker for the town. Many club sports need practice space! Thank you for all of your efforts!</t>
  </si>
  <si>
    <t>07/07/2022 - 8:27pm</t>
  </si>
  <si>
    <t>72.70.43.155</t>
  </si>
  <si>
    <t>Building already owned (tax $ already spent) sitting ready to be used. Need has been clearly established for a senior and community center. Commonly called a â€œno-brainedâ€</t>
  </si>
  <si>
    <t>The above is a good start. As we progress I am sure other needs will arise</t>
  </si>
  <si>
    <t>Not at this time, but surely this will happen</t>
  </si>
  <si>
    <t>Irish/Italian (until 23 + me said Jamaican and Jewish!)</t>
  </si>
  <si>
    <t>07/07/2022 - 8:31pm</t>
  </si>
  <si>
    <t>2601:183:100:f980:f49d:af89:7ab1:e5ca</t>
  </si>
  <si>
    <t>Great meeting place with lots of options</t>
  </si>
  <si>
    <t>07/07/2022 - 9:36pm</t>
  </si>
  <si>
    <t>2600:387:f:4310::3</t>
  </si>
  <si>
    <t>07/07/2022 - 10:05pm</t>
  </si>
  <si>
    <t>96.252.118.16</t>
  </si>
  <si>
    <t xml:space="preserve">We need more outlets for people in this community </t>
  </si>
  <si>
    <t>07/07/2022 - 10:13pm</t>
  </si>
  <si>
    <t>2601:18d:c180:dd0:88cf:b41e:5bdc:7f13</t>
  </si>
  <si>
    <t xml:space="preserve">We need a dedicated place for this town where people can get there help and aid they need.  </t>
  </si>
  <si>
    <t>07/07/2022 - 10:23pm</t>
  </si>
  <si>
    <t>173.76.52.97</t>
  </si>
  <si>
    <t>We need a place for all ages. They can go and socialize, learn and be safe</t>
  </si>
  <si>
    <t>07/07/2022 - 10:40pm</t>
  </si>
  <si>
    <t>173.76.43.97</t>
  </si>
  <si>
    <t>The building was constructed and sustained over many decades with taxpayer funds and is in great condition to meet the current needs of Wareham citizens. It should continue to serve the needs of the public. If sold, we won't see any discernable positive impact in the long run.</t>
  </si>
  <si>
    <t>Tourism bureau?</t>
  </si>
  <si>
    <t>COA, Wareham Land trust, Head Start, Regional Food Pantry</t>
  </si>
  <si>
    <t>Do it! When we look back a decade from now we'll be glad someone had the foresight to use an existing resource and put it to work for the citizens.</t>
  </si>
  <si>
    <t>07/07/2022 - 10:50pm</t>
  </si>
  <si>
    <t>173.76.50.79</t>
  </si>
  <si>
    <t xml:space="preserve">Our kids and elders both need safe space to thrive. At the ymca you have to pay. Here you wonâ€™t. Anyone who says this is a bad idea is clearly delusional. </t>
  </si>
  <si>
    <t>I think that you would have better luck with this if you had more diverse board and more people who arenâ€™t upper class.</t>
  </si>
  <si>
    <t xml:space="preserve">Not white </t>
  </si>
  <si>
    <t>07/07/2022 - 10:53pm</t>
  </si>
  <si>
    <t>A community center is long needed in the town and this location seems to be a good location.</t>
  </si>
  <si>
    <t>Head start, boys/girl scouts, community connections?</t>
  </si>
  <si>
    <t>Getting a community center shouldn't be harder than getting a golf course!</t>
  </si>
  <si>
    <t>07/07/2022 - 11:42pm</t>
  </si>
  <si>
    <t>173.48.46.111</t>
  </si>
  <si>
    <t>It would help instill pride in our town and a sense of community, where everyone can come together and share positive experiences.</t>
  </si>
  <si>
    <t>Kennedy Donovan Center in New Bedford. They are an early intervention program for children, many which of whom are from Wareham.</t>
  </si>
  <si>
    <t>07/08/2022 - 5:20am</t>
  </si>
  <si>
    <t>173.76.48.116</t>
  </si>
  <si>
    <t>Lots of work needed on the building, really not an affordable option. If it was inexpensive it would still be a school.</t>
  </si>
  <si>
    <t>N/A</t>
  </si>
  <si>
    <t>07/08/2022 - 9:15am</t>
  </si>
  <si>
    <t>2600:387:5:803::27</t>
  </si>
  <si>
    <t>Wareham needs more space for Counsel on Aging, recreation space to service all of Wareham residents and bring the community together. We donâ€™t need more retail space. This plan for CS will be self sufficient and even bring business and revenue to Wareham</t>
  </si>
  <si>
    <t>CAU</t>
  </si>
  <si>
    <t>FT</t>
  </si>
  <si>
    <t>07/08/2022 - 9:31am</t>
  </si>
  <si>
    <t>173.76.41.72</t>
  </si>
  <si>
    <t>07/08/2022 - 9:43am</t>
  </si>
  <si>
    <t>73.142.63.46</t>
  </si>
  <si>
    <t>Sustainability.  Volunteers are enthusiastic at beginning how about in 2- years.  Canâ€™t fundraiser with clothing drives and bowling events.  Major donations are needed.  Who is willing to spend hours writing and applying for grants?  Any young people on this committee?  The town can you this property for other uses that will bring in money not just break even.  Also rumor has it the committee is already asking for town funds and that was not how the portrayed this project.</t>
  </si>
  <si>
    <t>07/08/2022 - 10:17am</t>
  </si>
  <si>
    <t>173.76.54.141</t>
  </si>
  <si>
    <t xml:space="preserve">It would be beneficial to the community </t>
  </si>
  <si>
    <t>07/08/2022 - 11:15am</t>
  </si>
  <si>
    <t>72.93.219.200</t>
  </si>
  <si>
    <t xml:space="preserve">This town needs a full service community center, the multi service center isnâ€™t enough </t>
  </si>
  <si>
    <t>07/08/2022 - 2:06pm</t>
  </si>
  <si>
    <t>2607:fb90:3c02:9da0:e853:c7d7:a3f1:c17</t>
  </si>
  <si>
    <t>Girl Scouts  Boys and Girls Club</t>
  </si>
  <si>
    <t>07/08/2022 - 10:15pm</t>
  </si>
  <si>
    <t>2601:18d:c181:6d40:ed2f:21c8:d231:7212</t>
  </si>
  <si>
    <t xml:space="preserve">I feel the steering committee has only looked at the property to be used as a community center/ rented out to organizations and not to be used as any other purposes.  It is also not centrally located for the whole town. </t>
  </si>
  <si>
    <t xml:space="preserve">I would like to see the property sold </t>
  </si>
  <si>
    <t>07/08/2022 - 10:50pm</t>
  </si>
  <si>
    <t>2601:18d:c100:e5d0:5f5:620b:e540:11f2</t>
  </si>
  <si>
    <t xml:space="preserve">i don't want to see another school building sit and rot. it is one floor and would be much better for this use and council on aging needs it badly. </t>
  </si>
  <si>
    <t>none i can think of at this time</t>
  </si>
  <si>
    <t>i wish council on aging to go there.  also would be great if a boy and girls club type use can be done as there is none now</t>
  </si>
  <si>
    <t>white</t>
  </si>
  <si>
    <t>no</t>
  </si>
  <si>
    <t>07/09/2022 - 12:47am</t>
  </si>
  <si>
    <t>2600:1000:b06d:2456:858b:511e:288:2aa</t>
  </si>
  <si>
    <t xml:space="preserve">We need place for minority and poor kids to go </t>
  </si>
  <si>
    <t>This survey is offennsive. Why are I being asked about my income and If I have food to eat. This is actually making me not support the idea.</t>
  </si>
  <si>
    <t xml:space="preserve">This could be a good idea if you were focused on what we really need. A place for the Cape Verdean and mixed kids to go and a place that has no cost to it. Like the Falmouth rec. I have been watching the meetings on line streaming  and the dark haired lady in the mobile office  seems to be on to the path of right direction. Follow her. The survey does not ask good things. </t>
  </si>
  <si>
    <t>07/09/2022 - 12:51am</t>
  </si>
  <si>
    <t xml:space="preserve">Commiyee is stupid. </t>
  </si>
  <si>
    <t>If you want the town to get the center then you must be known already for what you do. You must be in the town working with the people now. I donâ€™t know but Soloman and Santagate. They are beasts in the world  of youth sports and programming..</t>
  </si>
  <si>
    <t>07/09/2022 - 8:21am</t>
  </si>
  <si>
    <t>Should build a completely new facility</t>
  </si>
  <si>
    <t>No interest</t>
  </si>
  <si>
    <t>A strategic plan should be put in place to build a new public safety complex, police and fire? The centrally located Wareham fire station would seem a better spot for a new senior center?</t>
  </si>
  <si>
    <t>07/09/2022 - 2:38pm</t>
  </si>
  <si>
    <t>173.76.43.192</t>
  </si>
  <si>
    <t>Handicap access and adequate space for multi purpose use.</t>
  </si>
  <si>
    <t>We need to move forward, not stay stagnant.</t>
  </si>
  <si>
    <t>07/09/2022 - 5:54pm</t>
  </si>
  <si>
    <t>Need to see what new services will be provided.  Duplicating services is not useful to the community.</t>
  </si>
  <si>
    <t>07/10/2022 - 5:59am</t>
  </si>
  <si>
    <t>2601:18d:c100:9d50:2d82:4c12:f42e:dc44</t>
  </si>
  <si>
    <t>We need a place for youth to gather. Seniors need a decent and safe building to gather in. _x000D_
It would be a great place for community events</t>
  </si>
  <si>
    <t xml:space="preserve">Emergency shelter when we experience power outages due to weather. </t>
  </si>
  <si>
    <t>Head start. Coa</t>
  </si>
  <si>
    <t xml:space="preserve">The town needs to step up and honor the votes cast at Town meeting </t>
  </si>
  <si>
    <t>Why does it matter</t>
  </si>
  <si>
    <t>07/10/2022 - 6:16pm</t>
  </si>
  <si>
    <t>2600:1000:b04d:89e1:207f:7a9f:3aee:8bde</t>
  </si>
  <si>
    <t>There is nothing for the kids to do in this town aside from paid sports that run seasonally.  Bridging the gap between young and old is an invaluable gift we can give to both the elderly and the youth of this town</t>
  </si>
  <si>
    <t xml:space="preserve">Music classes_x000D_
Cpr classes _x000D_
Childcare classes_x000D_
_x000D_
</t>
  </si>
  <si>
    <t>07/10/2022 - 6:19pm</t>
  </si>
  <si>
    <t>2601:18d:c101:ef80:71c6:7c09:2c6c:d46d</t>
  </si>
  <si>
    <t>The current senior center is totally inadequate.  The Decas School would provide the facilities to give seniors a much better center.</t>
  </si>
  <si>
    <t>07/10/2022 - 6:44pm</t>
  </si>
  <si>
    <t>74.104.132.112</t>
  </si>
  <si>
    <t xml:space="preserve">I think there are a lot of good ideas for the space but donâ€™t see how the town can afford more amenities or upkeep when itâ€™s already misappropriated so many funds leaving so much undone while still increasing taxes. </t>
  </si>
  <si>
    <t xml:space="preserve">Honestly I think this space would be better used by putting the police and fire departments here. </t>
  </si>
  <si>
    <t xml:space="preserve">As I said, I believe this space could be better used to house the police and fire departments and then those empty buildings could be the council on aging and other community outreach separately.  Iâ€™ve lived in this town for fifty years and donâ€™t understand how we have more taxpayers and less money. </t>
  </si>
  <si>
    <t xml:space="preserve"> Caucasian </t>
  </si>
  <si>
    <t>07/10/2022 - 7:41pm</t>
  </si>
  <si>
    <t>98.110.192.9</t>
  </si>
  <si>
    <t>Existing building can be repurposed to serve the needs of the community, young to se Igor citizens. It is pathetic that Wareham Seniors are relegated to a basement.</t>
  </si>
  <si>
    <t xml:space="preserve">Municipal government needs to be part of the solution not part of the problem. _x000D_
Speak with and meet with Town of Harwich Community Center staff for insight. </t>
  </si>
  <si>
    <t>07/10/2022 - 7:42pm</t>
  </si>
  <si>
    <t>173.76.44.27</t>
  </si>
  <si>
    <t>Sell building_x000D_
Use proceeds to repair town buildings and partial funding for safety complex</t>
  </si>
  <si>
    <t>None_x000D_
I would use none of the above</t>
  </si>
  <si>
    <t>07/10/2022 - 7:43pm</t>
  </si>
  <si>
    <t>07/10/2022 - 7:59pm</t>
  </si>
  <si>
    <t>2601:18d:c100:be20:7d5d:2d06:1b08:ea41</t>
  </si>
  <si>
    <t>Elders &amp; Veterans should have their own space like Bourne. Let's stop supporting the bumps and addicts and help people that worked hard. Let the bums go elsewhere.</t>
  </si>
  <si>
    <t>Counsel on aging and veterans</t>
  </si>
  <si>
    <t>Taxpayers are tired of supporting the parasites of society. Let help the seniors and vets. They gave to the community. Bums and addicts are a waste of my money.</t>
  </si>
  <si>
    <t>07/10/2022 - 8:13pm</t>
  </si>
  <si>
    <t>173.76.41.36</t>
  </si>
  <si>
    <t>07/10/2022 - 8:21pm</t>
  </si>
  <si>
    <t>2601:18e:c502:82f0:d434:9d3e:ae18:b948</t>
  </si>
  <si>
    <t>07/10/2022 - 8:36pm</t>
  </si>
  <si>
    <t>2601:18d:c180:7c20:381c:b6a1:177f:407c</t>
  </si>
  <si>
    <t>Artists rent studio space</t>
  </si>
  <si>
    <t>07/10/2022 - 9:09pm</t>
  </si>
  <si>
    <t>2601:18d:c101:f380:c180:dd2f:f851:45c6</t>
  </si>
  <si>
    <t xml:space="preserve">It is a great building for multi purpose use </t>
  </si>
  <si>
    <t xml:space="preserve">Reduced healthcare clinic for people without insurance, counseling for people with addiction, an area for AA/NA/Al-Anon to meet. _x000D_
Grandparents raising grandchildren. </t>
  </si>
  <si>
    <t xml:space="preserve">AA / NA </t>
  </si>
  <si>
    <t>07/10/2022 - 9:19pm</t>
  </si>
  <si>
    <t>2601:18d:c101:ec20:ba18:d477:e45:cf2a</t>
  </si>
  <si>
    <t>A new police station is a better idea</t>
  </si>
  <si>
    <t>07/10/2022 - 9:53pm</t>
  </si>
  <si>
    <t>2601:18d:c100:b92:91ea:c178:4172:14da</t>
  </si>
  <si>
    <t>It is a town building already with a new roof. It has large parking, one level, has a kitchen. The playground could be used by a daycare and the elderly could spend time playing with or reading to youngsters.</t>
  </si>
  <si>
    <t>07/10/2022 - 10:24pm</t>
  </si>
  <si>
    <t>72.93.220.253</t>
  </si>
  <si>
    <t xml:space="preserve">I think it would be great for the community. Would hate to see the land that the community use go to someone else. _x000D_
</t>
  </si>
  <si>
    <t>07/10/2022 - 10:54pm</t>
  </si>
  <si>
    <t>173.76.43.162</t>
  </si>
  <si>
    <t xml:space="preserve">Much needed for community and is a perfect use for it. Handicapped accessible and plenty of room in all. I canâ€™t think of a better use for this former school &amp; it honors the Decas family too same as school did._x000D_
</t>
  </si>
  <si>
    <t>07/11/2022 - 4:33am</t>
  </si>
  <si>
    <t>72.70.43.118</t>
  </si>
  <si>
    <t>This would be a very smart upgrade for the zenior citizens that have a hard time climbing stairs... ( Handi capp )</t>
  </si>
  <si>
    <t>Train Depo with paid parking simialar to the Lakevile train Stop. ( Revenue )</t>
  </si>
  <si>
    <t>advertise !!!!!!!!!!!!!!!</t>
  </si>
  <si>
    <t>Decas property is a money maker and a good source of revenue for the Town Of Wareham.</t>
  </si>
  <si>
    <t>07/11/2022 - 4:34am</t>
  </si>
  <si>
    <t>07/11/2022 - 6:05am</t>
  </si>
  <si>
    <t>173.76.41.179</t>
  </si>
  <si>
    <t xml:space="preserve">It is needed by community </t>
  </si>
  <si>
    <t>07/11/2022 - 6:28am</t>
  </si>
  <si>
    <t>2601:18d:c180:8ea0:f882:91c9:2e88:9c2</t>
  </si>
  <si>
    <t xml:space="preserve">I think we should sell the building or use it for public safety.  </t>
  </si>
  <si>
    <t>07/11/2022 - 6:42am</t>
  </si>
  <si>
    <t>2601:183:101:11f0:cdaf:91c:c1:a3d6</t>
  </si>
  <si>
    <t>This should be used for elderly coa long overdue !! If space is available for other community fine but elderly DESERVE this first town needs to act on this now</t>
  </si>
  <si>
    <t xml:space="preserve">Elderly services and veterans </t>
  </si>
  <si>
    <t>07/11/2022 - 6:45am</t>
  </si>
  <si>
    <t>2601:18d:c100:9ae:7945:4c5a:ac12:827a</t>
  </si>
  <si>
    <t xml:space="preserve">I STRONGLY feel that the focus should be on the senior population, veterans and the disabled. I look at all of the surrounding towns which provide extraordinary programs and services to that particular population, the generation who invested themselves into our communities, and neighborhoods. It is time to give back! If you build it, they WILL come. It's time to bring Wareham to the TOP and honor our seniors, make them proud! Another idea is convert to senior housing! </t>
  </si>
  <si>
    <t>Stated above</t>
  </si>
  <si>
    <t xml:space="preserve">There could be an inter-generational program to bring the gap closer.  This is a great space and could be utilized at so many levels and fill the space with a variety of uses. It is unique in that the services provided could generate a wide spectrum of programs on several levels generating more interest for volunteer opportunities, which is a huge proponent. These needs could be met on mental, physical, emotional, financial, social, nutrition,spiritual, personal growth and development. The potential is grand, now lets make it happen Wareham. Count me in!! </t>
  </si>
  <si>
    <t>American</t>
  </si>
  <si>
    <t>07/11/2022 - 6:46am</t>
  </si>
  <si>
    <t>73.142.61.146</t>
  </si>
  <si>
    <t>Part of this "project" would be that the town of Wareham would have to become a landlord and we all know that town governments, state governments, and federal governments do not know how to make money. I personally do not want to see the town of Wareham become a landlord.</t>
  </si>
  <si>
    <t>None.</t>
  </si>
  <si>
    <t>This school needs to be demolished, West Wareham school needs to be demolished, East Wareham school needs to be demolished, and Hammond school needs to be demolished. Once they're all gone, the town can sell the land and use that money to fund new things. I'm tired of tax payer money going to these schools to keep them viable even though they're not used.</t>
  </si>
  <si>
    <t>None of your business</t>
  </si>
  <si>
    <t>07/11/2022 - 6:48am</t>
  </si>
  <si>
    <t>2601:18d:c100:1d50:f940:6f76:229e:f73e</t>
  </si>
  <si>
    <t>The voters ,voted for this building to be used as a community building, and that what it should be used for..</t>
  </si>
  <si>
    <t>evacuation service point, for emergencies..</t>
  </si>
  <si>
    <t>night classes collage</t>
  </si>
  <si>
    <t>Time for a shake up at the T.A. position</t>
  </si>
  <si>
    <t>none of your business</t>
  </si>
  <si>
    <t>07/11/2022 - 6:52am</t>
  </si>
  <si>
    <t>173.76.44.137</t>
  </si>
  <si>
    <t>should be converted into a police station</t>
  </si>
  <si>
    <t>police station</t>
  </si>
  <si>
    <t>Kays kitchen</t>
  </si>
  <si>
    <t>Wareham</t>
  </si>
  <si>
    <t>07/11/2022 - 6:56am</t>
  </si>
  <si>
    <t>72.93.220.203</t>
  </si>
  <si>
    <t>A good location for many community users and long term planning for the seniors and youth.</t>
  </si>
  <si>
    <t>Please donâ€™t loose this valuable asset for our community.</t>
  </si>
  <si>
    <t>07/11/2022 - 7:04am</t>
  </si>
  <si>
    <t>2601:18d:c100:3440:b13e:802a:7611:5e8f</t>
  </si>
  <si>
    <t>07/11/2022 - 7:21am</t>
  </si>
  <si>
    <t>173.76.42.67</t>
  </si>
  <si>
    <t>07/11/2022 - 7:22am</t>
  </si>
  <si>
    <t>97.84.17.184</t>
  </si>
  <si>
    <t xml:space="preserve">Decision was gifted as a school, and this is as close to that request as you can get. </t>
  </si>
  <si>
    <t xml:space="preserve">Something for kids/teens to do or go to. Maybe even a community pool ._x000D_
</t>
  </si>
  <si>
    <t xml:space="preserve">Don't fuck this up like everything else in town </t>
  </si>
  <si>
    <t>White but does it matter?</t>
  </si>
  <si>
    <t>07/11/2022 - 7:29am</t>
  </si>
  <si>
    <t>2601:18d:c101:f1a0:7495:4453:500a:752a</t>
  </si>
  <si>
    <t>Itâ€™s a perfect match</t>
  </si>
  <si>
    <t>Artist studio rentals_x000D_
Elder daycare</t>
  </si>
  <si>
    <t>07/11/2022 - 7:38am</t>
  </si>
  <si>
    <t>98.110.183.135</t>
  </si>
  <si>
    <t>Child enrichment and recreational classes</t>
  </si>
  <si>
    <t>07/11/2022 - 7:44am</t>
  </si>
  <si>
    <t>173.76.45.160</t>
  </si>
  <si>
    <t>Not enough work done looking at alternative uses that are possible. No look at possible consequences of community center at that location</t>
  </si>
  <si>
    <t>Other possible non community center uses</t>
  </si>
  <si>
    <t>This survey in non valid as it's completely focuses on center. This group was supposed to look at all possible uses and has ignored and failed</t>
  </si>
  <si>
    <t>07/11/2022 - 7:49am</t>
  </si>
  <si>
    <t>2601:18d:c180:d190:79d6:7c89:fabe:eabf</t>
  </si>
  <si>
    <t xml:space="preserve">Wareham has nothing for the residents. Our seniors are forgotten, the kids have no after school programs. </t>
  </si>
  <si>
    <t>07/11/2022 - 8:18am</t>
  </si>
  <si>
    <t>98.110.186.133</t>
  </si>
  <si>
    <t>07/11/2022 - 8:34am</t>
  </si>
  <si>
    <t>24.62.198.226</t>
  </si>
  <si>
    <t>07/11/2022 - 8:35am</t>
  </si>
  <si>
    <t>07/11/2022 - 8:39am</t>
  </si>
  <si>
    <t>173.76.41.228</t>
  </si>
  <si>
    <t>We have the Gleason Y and don't need more expenses.  One third of our residence are senior citizens._x000D_
_x000D_
Can we expect them to pay more taxes.  Only a few use what they already have.</t>
  </si>
  <si>
    <t>No, I am a senior citizen and I try to take care of myself.</t>
  </si>
  <si>
    <t>If the school is good enough for other things, why wasn't it good enough for a school.  With the right teachers you could educate the children in a tent.  Although not realistic.</t>
  </si>
  <si>
    <t>american citizen .  Stop asking this if you want racial equality.</t>
  </si>
  <si>
    <t>07/11/2022 - 8:45am</t>
  </si>
  <si>
    <t>98.110.183.152</t>
  </si>
  <si>
    <t>The Town should not be landlord to any more property and taxpayers should not be burdened with bringing building up to code and for upkeep. The town already has services that meet the needs this so called center plans to provide.</t>
  </si>
  <si>
    <t>None. The town already has services. This committee was supposed to be looking into what the town has already. Look at other town's community centers. They are not mostly rental space with room for a COA and Head Start which is limited day care. The Library has meeting space already for adult ed. and has been doing that for years.</t>
  </si>
  <si>
    <t xml:space="preserve">No. The space needs too much remodeling. </t>
  </si>
  <si>
    <t>This survey is biased. Ask anyone who has taken a sociology course on how to construct a survey. Or go online and google it. The committee also does not in any way do what the town voted this committee to do---look into a variety of uses for the building. Not just a community center. What did the taxpayers get for $15,000???</t>
  </si>
  <si>
    <t>07/11/2022 - 8:48am</t>
  </si>
  <si>
    <t>173.76.45.151</t>
  </si>
  <si>
    <t xml:space="preserve">Wareham needs a place like this for the COA n other programs in town . Town of wareham does not offer much of anything for recreation programs for kids </t>
  </si>
  <si>
    <t>07/11/2022 - 8:50am</t>
  </si>
  <si>
    <t>2601:18d:c181:2640:5d05:7884:e17a:505</t>
  </si>
  <si>
    <t>07/11/2022 - 9:01am</t>
  </si>
  <si>
    <t>173.76.46.148</t>
  </si>
  <si>
    <t>Potentially see just another ABANDONED building in Wareham.  Communities put their money on what they value.  What do we value in Wareham?????  Do we value the Library? How can we â€œstill have no moneyâ€ with all the big business that are now in Wareham.  Citizens are more aware of this than our local politicians give them credit for.</t>
  </si>
  <si>
    <t>Strongly support the concept of community space.  However, if there is no intention or plan to follow this through, then sell it and move on.  Do not wait for full deterioration as we have so many times.</t>
  </si>
  <si>
    <t>Caucasian but why?</t>
  </si>
  <si>
    <t>07/11/2022 - 9:08am</t>
  </si>
  <si>
    <t>173.76.47.202</t>
  </si>
  <si>
    <t>I feel the committee has already ascertained that would work and Wareham has never been active in that area. They need to do more for the community. It seems like a perfect fit!</t>
  </si>
  <si>
    <t xml:space="preserve">Not specifically </t>
  </si>
  <si>
    <t>I think the committee has done a great job.</t>
  </si>
  <si>
    <t>07/11/2022 - 9:28am</t>
  </si>
  <si>
    <t>2601:18d:c100:84e0::a78a</t>
  </si>
  <si>
    <t>07/11/2022 - 9:33am</t>
  </si>
  <si>
    <t>96.252.117.10</t>
  </si>
  <si>
    <t>Meeting space</t>
  </si>
  <si>
    <t>caucasian</t>
  </si>
  <si>
    <t>150K</t>
  </si>
  <si>
    <t>07/11/2022 - 9:37am</t>
  </si>
  <si>
    <t>2601:18d:c100:62f0:983c:1d6:d196:c8b9</t>
  </si>
  <si>
    <t>Better use: Police and Fire headquarters</t>
  </si>
  <si>
    <t>07/11/2022 - 9:56am</t>
  </si>
  <si>
    <t>2607:fb90:3c00:1ac6:e0c5:c372:9835:5d01</t>
  </si>
  <si>
    <t>The seniors in town need a better place to meet.  _x000D_
_x000D_
We need to encourage new tourist-driven businesses; restaurants are great for this purpose.  _x000D_
_x000D_
Veterans deserve any e place to go to: having a Veterans space next to a senior space would be positive.</t>
  </si>
  <si>
    <t>Taxpayers should not have to take on another burden.  To the extent possible, some use charges should apply.</t>
  </si>
  <si>
    <t>173.76.23.227</t>
  </si>
  <si>
    <t>07/11/2022 - 9:57am</t>
  </si>
  <si>
    <t>2601:192:8802:44c0:2da0:bc14:6d47:9b34</t>
  </si>
  <si>
    <t>I like the idea of repurposing the building. Just worry about cost down the road. I have seen some suggestions about funding. However, any town budget dollars in that equation are not guaranteed in future budgets, facing a recession may end up causing a great many cuts, and will affect rentals and leases.</t>
  </si>
  <si>
    <t>I see a future for a great sports complex on the ground. Servicing our Vets &amp; Seniors I think would be the top priority, however seniors and vet services could be provided at other locations in Town. The potential for the main Public Safety complex is something that I would like to see fully vetted as well. I did not see it on the list.</t>
  </si>
  <si>
    <t>Centralize all Town Departments at this location  (if the building is to be kept)</t>
  </si>
  <si>
    <t>I think that it's hard to get to full support at this time, we will see in October when the final report comes out. Seniors &amp; vets deserve a safe, decent location, but that does not have to be here at this site. If the building is to be kept, we have to look at the overall needs of the Town.</t>
  </si>
  <si>
    <t>07/11/2022 - 10:15am</t>
  </si>
  <si>
    <t>2601:18d:c100:ffa0:7d2b:5671:2f12:6af6</t>
  </si>
  <si>
    <t xml:space="preserve">Seel it. Town needs more tax base. Town Own enough buildings that are not bringing it anything </t>
  </si>
  <si>
    <t>2601:18d:c180:1620:c805:6a49:7537:3290</t>
  </si>
  <si>
    <t>This is a large building with much usable space and adequate parking,</t>
  </si>
  <si>
    <t>More specific council on aging services and events.</t>
  </si>
  <si>
    <t>?</t>
  </si>
  <si>
    <t>07/11/2022 - 10:34am</t>
  </si>
  <si>
    <t>50.233.203.158</t>
  </si>
  <si>
    <t>It is currently empty space that could serve the people of Wareham</t>
  </si>
  <si>
    <t xml:space="preserve">School Bus parking and WPS Transportation Office. </t>
  </si>
  <si>
    <t>NO</t>
  </si>
  <si>
    <t>07/11/2022 - 10:54am</t>
  </si>
  <si>
    <t>96.252.118.50</t>
  </si>
  <si>
    <t xml:space="preserve">There are better purposes for that property. Public Safety or industrial uses. </t>
  </si>
  <si>
    <t xml:space="preserve">Town doesnâ€™t need to become a â€œlandlordâ€ and suffer if promised entities should unexpectedly leave or loose their funding sources. Ongoing maintenance costs could be very expensive for the Town. </t>
  </si>
  <si>
    <t>07/11/2022 - 11:16am</t>
  </si>
  <si>
    <t>2601:18d:c180:5b20:d9e8:11a1:5d3d:41ce</t>
  </si>
  <si>
    <t>I think that the town very much needs a community center, especially one such as has been proposed for the Decas building but I have the following concerns:_x000D_
We were told that the Decas should be closed and combined with Minot because the Decas required far too many repairs and compliance updates for it to be cost effective for the school to be renovated._x000D_
The value of the property, the state of town finances, the limitations of Prop 2.5, the financial constraints of residents which give rise to a reluctance to support an override all suggest, funds from the sale of the Decas property would greatly benefit the town's coffers._x000D_
However, regarding the Town's claim that the property is being considered as a possible sight for a new safety complex; my understanding is that the Decas was ruled out of consideration some time ago for a safety complex because the location was not as central to the Town for emergency response time as is other property available.</t>
  </si>
  <si>
    <t xml:space="preserve">Use of area in facility for theatre arts, music and creative dance activities that would give middle school and high school students a creative destination for their energy and free time. </t>
  </si>
  <si>
    <t>I would love to see the Decas used as a Community Center, but realistically, I understand the Town's financial concerns and constraints.</t>
  </si>
  <si>
    <t>07/11/2022 - 11:21am</t>
  </si>
  <si>
    <t>2600:1000:b017:c1c6:95ac:3c78:cf83:4d8</t>
  </si>
  <si>
    <t xml:space="preserve">Our town needs something like this however itâ€™s not fair if the tax payers foot the bill again while the â€œrentersâ€ of the town yet again donâ€™t pay into it. Also if we did have a community center I would like to see some type of membership fee or fees for classes, too many parents drop their children off and leave them unsupervised, they would use this as a free daycare.  Which would push others (seniors, veterans, people without children, etc) away.  Please donâ€™t take my comments as negative Iâ€™m for this I just want to make if the town takes this on its done the right way.  I donâ€™t want to see it run poorly, I donâ€™t want it to end up costing us more than itâ€™s worth.  </t>
  </si>
  <si>
    <t xml:space="preserve">Classes for people getting on their feet, classes to teach people who lack the skill of adulting.  _x000D_
Free services for the elderly _x000D_
Community garden _x000D_
Video game clubs _x000D_
Tutoring _x000D_
Healthy eating/weight loss class_x000D_
_x000D_
_x000D_
</t>
  </si>
  <si>
    <t xml:space="preserve">If this happens please hire wareham people to run it.  People who love our town.  People who want to bring back the town.  People who have a passion to make our town the best we can. </t>
  </si>
  <si>
    <t>07/11/2022 - 11:45am</t>
  </si>
  <si>
    <t>2601:18d:c180:2a20:49a:b4a9:3cde:43f</t>
  </si>
  <si>
    <t xml:space="preserve">Need one in the Town. _x000D_
Would have been great for a combine Police/Firehouse, but location does not allow. </t>
  </si>
  <si>
    <t xml:space="preserve">This should be a great opportunity for the town. </t>
  </si>
  <si>
    <t>Cape Verdean</t>
  </si>
  <si>
    <t>07/11/2022 - 12:03pm</t>
  </si>
  <si>
    <t>65.204.17.23</t>
  </si>
  <si>
    <t>The town owns it, we need resources and can't afford a new building, redo this one and use it.</t>
  </si>
  <si>
    <t>N/A to this conversation</t>
  </si>
  <si>
    <t>07/11/2022 - 12:05pm</t>
  </si>
  <si>
    <t>2607:fb90:7a8c:6e4d:8ed:f06f:10bc:4c91</t>
  </si>
  <si>
    <t>If a viable business plan is presented that ensures this property is self-sustaining and will not become a financial burden on Wareham tax payers, then I support re-purposing the property as a Community Center.</t>
  </si>
  <si>
    <t>Pickleball courts</t>
  </si>
  <si>
    <t>Would like to have the opportunity to evaluate other potential options for this valuable property.</t>
  </si>
  <si>
    <t>07/11/2022 - 12:17pm</t>
  </si>
  <si>
    <t>2607:fb90:3c90:4986:8153:9488:2fcb:ee84</t>
  </si>
  <si>
    <t xml:space="preserve">Cost to the town. </t>
  </si>
  <si>
    <t>Who will run it.  The property needs to be sold.</t>
  </si>
  <si>
    <t>07/11/2022 - 1:21pm</t>
  </si>
  <si>
    <t>2607:fb91:2d02:d627:35a4:e875:5d53:df3d</t>
  </si>
  <si>
    <t xml:space="preserve">The current Senior Center is deplorable. The Senior population of Wareham is 30%+ and growing.  This building is already built and perfect for the elderly and children. Further, we need early education intervention with the large youngsters and cottage industry of Foster Care in the Town. It would help to elevate the problems our Public K-12 is encountering. Perhaps being a more desirable community for those who need or want a strong School System.  Selling this property for is short sited at best. Historically the monies will be used to bolster Administrative Salaries. It is time the Town Administrators and Politicians think of what is good for the Town, the residents and the Taxpayers instead of thinking about themselves. Lining their pockets or lobbying for special interests.   Selling this property to Commercial or Industrial interest and destroying the open spaces which are the ball fields for the sake of a private interest or more marijuana labs is ruining this Town.  </t>
  </si>
  <si>
    <t xml:space="preserve">The Decas School and itâ€™s grounds belong to the people of Wareham. Not to special interests or the Selectmen (whose judgement is suspect) or the Town Manager, who does not live in Wareham.  I have been a summer resident since 1955 and a taxpayer and homeowner since 1974.  It is time that our elected officials told the residents the truth and stopped shading the truth with self-serving lies. </t>
  </si>
  <si>
    <t>White Scottish and English</t>
  </si>
  <si>
    <t>07/11/2022 - 1:32pm</t>
  </si>
  <si>
    <t>2601:18d:c180:96c0:7d7d:e9da:376b:2b1d</t>
  </si>
  <si>
    <t>Wonderful for many age groups in the communityâ€¦..</t>
  </si>
  <si>
    <t>The services in this town have been so fragmented and ignored in this town for years. Decas for Wareham brings and will bring better services to the communityâ€¦..</t>
  </si>
  <si>
    <t>07/11/2022 - 1:37pm</t>
  </si>
  <si>
    <t>50.198.86.201</t>
  </si>
  <si>
    <t xml:space="preserve">the cost to renovate, waste of the location.  I think the land would be a perfect _x000D_
location for the commuter rail when it finally comes to town. </t>
  </si>
  <si>
    <t>I don't plan on using any of these services</t>
  </si>
  <si>
    <t>07/11/2022 - 1:38pm</t>
  </si>
  <si>
    <t>2607:fb90:3c8e:e0cd:c35:31ce:f2ad:adb8</t>
  </si>
  <si>
    <t>Disgusting where the senior center is now</t>
  </si>
  <si>
    <t>The place where the senior center is now is awful. Other towns have nice ones and Wareham treats their seniors like they are on the bottom of the list</t>
  </si>
  <si>
    <t>07/11/2022 - 2:30pm</t>
  </si>
  <si>
    <t>173.76.41.182</t>
  </si>
  <si>
    <t xml:space="preserve">The Town Administrators are always saying they need more space for everything from an EMS Facility to a Police Station with more Room. Guess what, their Prayers are answered without spending Millions of Taxpayer dollars.  </t>
  </si>
  <si>
    <t xml:space="preserve">Police and EMS and Dog Officer Space. </t>
  </si>
  <si>
    <t>07/11/2022 - 2:49pm</t>
  </si>
  <si>
    <t>72.93.220.56</t>
  </si>
  <si>
    <t xml:space="preserve">This is an excellent &amp; affordable opportunity to get something that our Town needs and wants - a community center!  </t>
  </si>
  <si>
    <t>Wareham Land Trust, Inc.</t>
  </si>
  <si>
    <t>For the Wareham Land Trust, it comes down to the monthly costs - rent, utilities and the space itself (sq. ft.). We are weighing our options versus our current space downtown.</t>
  </si>
  <si>
    <t>07/11/2022 - 3:07pm</t>
  </si>
  <si>
    <t>72.93.219.226</t>
  </si>
  <si>
    <t>We need the safe space.</t>
  </si>
  <si>
    <t>No, you've covered it pretty well.</t>
  </si>
  <si>
    <t>07/11/2022 - 3:40pm</t>
  </si>
  <si>
    <t>2601:19b:8500:baa0:c87:122c:b965:e456</t>
  </si>
  <si>
    <t>07/11/2022 - 4:17pm</t>
  </si>
  <si>
    <t>173.76.47.96</t>
  </si>
  <si>
    <t>There is not enough information to justify using the entire facility for that purpose. And there needs to be sufficient proof of financial support to keep the property in good shape on an annual basis without substantial increases in taxes.</t>
  </si>
  <si>
    <t xml:space="preserve">This property is an ideal one to re-purpose as a police department facility.  There is plenty of room for staffing, and rehabbing for security would not be unreasonable.  Utilities are already in place.  It is large enough for future expansion of the department and it is in easy access of all parts of town.  Its location is not an issue as it might be for fire or EMS ervices because police vehicles are on patrol throughout the town 24 hrs a day and are not limited to being housed in one place._x000D_
</t>
  </si>
  <si>
    <t>Does it matter?  I'm an American and a citizen.</t>
  </si>
  <si>
    <t>07/11/2022 - 4:24pm</t>
  </si>
  <si>
    <t>173.76.45.238</t>
  </si>
  <si>
    <t>The senior citizens of Wareham need a place for their activity and functions. A section of the building can be used as a local food pantry.</t>
  </si>
  <si>
    <t>07/11/2022 - 4:46pm</t>
  </si>
  <si>
    <t>2601:18d:c181:1c60:90c6:2a54:8803:3282</t>
  </si>
  <si>
    <t>07/11/2022 - 5:19pm</t>
  </si>
  <si>
    <t>173.76.44.158</t>
  </si>
  <si>
    <t>Already one level. Letâ€™s use what we have</t>
  </si>
  <si>
    <t>07/11/2022 - 5:28pm</t>
  </si>
  <si>
    <t>173.76.41.45</t>
  </si>
  <si>
    <t>Wareham is growing and needs to be part of the rail system.  It then can become more than just a beach town.  Tear down the building and size the building down (heat/or Ac ) some food &amp; snacks, coffee but utilize all the remaining land for parking (payment)</t>
  </si>
  <si>
    <t>Not a whit of income for the town!</t>
  </si>
  <si>
    <t>Christian</t>
  </si>
  <si>
    <t>07/11/2022 - 5:57pm</t>
  </si>
  <si>
    <t>2601:18d:c100:d570:651f:d745:5a06:f8f9</t>
  </si>
  <si>
    <t>it is needed</t>
  </si>
  <si>
    <t>police and fire and also ems. This is a big site of town land. It can handle all of these services and seniors. Take the politics out and get it done.</t>
  </si>
  <si>
    <t>07/11/2022 - 6:22pm</t>
  </si>
  <si>
    <t>173.76.47.44</t>
  </si>
  <si>
    <t>07/11/2022 - 6:34pm</t>
  </si>
  <si>
    <t>2601:18d:c100:2bd0:f4d4:ceeb:64c:60e0</t>
  </si>
  <si>
    <t>Waste of my money</t>
  </si>
  <si>
    <t>Police fire emt</t>
  </si>
  <si>
    <t>I am tired of this foolish town squandering my tax dollars get your head out of your ass</t>
  </si>
  <si>
    <t>07/11/2022 - 7:07pm</t>
  </si>
  <si>
    <t>2a02:26f7:f6cc:a030:0:3757:8db8:5ccd</t>
  </si>
  <si>
    <t>Better use as police station or sold.</t>
  </si>
  <si>
    <t>Police station</t>
  </si>
  <si>
    <t>07/11/2022 - 7:19pm</t>
  </si>
  <si>
    <t>2601:18d:c180:1120:a445:7c5b:7e23:d1a4</t>
  </si>
  <si>
    <t>07/11/2022 - 8:01pm</t>
  </si>
  <si>
    <t>2601:18d:c181:1100:3569:783f:21c4:1070</t>
  </si>
  <si>
    <t>I am in favor of a better facility for seniors, but the Deacas is too large, and not suitable for conversion. I also feel that the possibility of renting out space is not well thought out.</t>
  </si>
  <si>
    <t>I feel the best option would be to sell the property, and return it to a taxable status.</t>
  </si>
  <si>
    <t>07/12/2022 - 7:55am</t>
  </si>
  <si>
    <t>24.62.197.28</t>
  </si>
  <si>
    <t xml:space="preserve">decas school property presents opportunities that can't be found just anywhere.  industrial, commercial, and/or residential projects would be a much better use of the property.  a community center could be established in many other locations.  </t>
  </si>
  <si>
    <t>don't waste the decas property.  let the town utilize it for it's best advantage.  continue the effort for a community center, but somewhere else.  west wareham school comes to mind.</t>
  </si>
  <si>
    <t>07/12/2022 - 8:01am</t>
  </si>
  <si>
    <t>173.76.43.248</t>
  </si>
  <si>
    <t>The town needs a better senior center and general gathering point for social events and meetings</t>
  </si>
  <si>
    <t>Just overall better senior facilities and activities</t>
  </si>
  <si>
    <t xml:space="preserve">Make use of the space or sell it and use those funds to make a community center. </t>
  </si>
  <si>
    <t>07/12/2022 - 8:10am</t>
  </si>
  <si>
    <t xml:space="preserve">Too many town owned buildings just sitting and rotting away. The community deserves better. </t>
  </si>
  <si>
    <t>07/12/2022 - 8:20am</t>
  </si>
  <si>
    <t>72.93.220.181</t>
  </si>
  <si>
    <t>College extension classes.</t>
  </si>
  <si>
    <t>07/12/2022 - 8:21am</t>
  </si>
  <si>
    <t>2601:18d:c180:b5d0:8cf4:8d05:b393:709f</t>
  </si>
  <si>
    <t>The Town needs one</t>
  </si>
  <si>
    <t xml:space="preserve">Caucasian </t>
  </si>
  <si>
    <t>07/12/2022 - 8:25am</t>
  </si>
  <si>
    <t>96.252.118.17</t>
  </si>
  <si>
    <t>I like the idea of Elder services as well as pre-K services and then have the rest of the building be for enrichment of some type.</t>
  </si>
  <si>
    <t>07/12/2022 - 8:38am</t>
  </si>
  <si>
    <t>72.93.220.3</t>
  </si>
  <si>
    <t xml:space="preserve">Teaching boating classes </t>
  </si>
  <si>
    <t>07/12/2022 - 9:08am</t>
  </si>
  <si>
    <t>2601:18d:c100:c3d0:50b:bc97:6501:9d8a</t>
  </si>
  <si>
    <t>Site should be used for new emergency services building</t>
  </si>
  <si>
    <t>07/12/2022 - 9:09am</t>
  </si>
  <si>
    <t xml:space="preserve">Site should be used for a new emergency services building </t>
  </si>
  <si>
    <t>07/12/2022 - 9:13am</t>
  </si>
  <si>
    <t>2601:18d:c100:4dd0:6143:da0a:389e:6391</t>
  </si>
  <si>
    <t>It's built by tax payer money, handicap accessible and would benefit many in the community.</t>
  </si>
  <si>
    <t>Easier access to town services that are handicap accessible ie. Getting a beach pass or getting Covid tests.</t>
  </si>
  <si>
    <t>Should and could be a great multi service community center.</t>
  </si>
  <si>
    <t>07/12/2022 - 9:25am</t>
  </si>
  <si>
    <t>132.183.4.9</t>
  </si>
  <si>
    <t>This town needs "something"</t>
  </si>
  <si>
    <t xml:space="preserve">A fenced off area that can be rented.  I would utilize it to provide my dog with enrichment, training and exercise. I do not have a fenced in yard, have no place for my dog to run and play.  I'm not interested in the new dog park, it's too far for me.  I'm looking for private space, my dog has many anxieties from being abused for many years.  We need a safe place, not surrounded by a ton of people people and other animals.  </t>
  </si>
  <si>
    <t>07/12/2022 - 9:32am</t>
  </si>
  <si>
    <t>2601:18d:c180:fe80:7dea:a6a2:c6a9:c410</t>
  </si>
  <si>
    <t xml:space="preserve">Town never sells unused buildings. They end up just sitting around and decaying. If Town needs a Senior Center they should build a new, modern one thatâ€™s energy efficient and appropriate size. This proposal relies on funding that could be unreliable. If Town needs a senior center they should find it themselves. </t>
  </si>
  <si>
    <t>07/12/2022 - 9:43am</t>
  </si>
  <si>
    <t>2601:18d:c181:a5c0:70df:86f4:bf30:5209</t>
  </si>
  <si>
    <t>This may a great location for a new police station. Use current building and rehab to meet police department needs. Maybe look into federal needs as well (FBI, DEA or other agencies may need space for operation in the area, might help with incurring costs). Just an idea.</t>
  </si>
  <si>
    <t>Look into possible use for police department, see above comment</t>
  </si>
  <si>
    <t xml:space="preserve">Wareham Police Department, Federal agencies, Training site for law enforcement </t>
  </si>
  <si>
    <t xml:space="preserve">I agree with putting our town buildings into use for the community. We have a glaring need for our police department. The site is large enough for the departments needs, and also for possible expansion for the communities needs. </t>
  </si>
  <si>
    <t xml:space="preserve">White Caucasian </t>
  </si>
  <si>
    <t>07/12/2022 - 10:33am</t>
  </si>
  <si>
    <t>73.214.43.8</t>
  </si>
  <si>
    <t>I still think the building has some life left as a school.</t>
  </si>
  <si>
    <t>Is the indoor basketball court still being used?</t>
  </si>
  <si>
    <t>07/12/2022 - 11:16am</t>
  </si>
  <si>
    <t>73.142.61.214</t>
  </si>
  <si>
    <t>Tie chi</t>
  </si>
  <si>
    <t>07/12/2022 - 11:29am</t>
  </si>
  <si>
    <t>168.245.155.16</t>
  </si>
  <si>
    <t>Public Safety Center</t>
  </si>
  <si>
    <t>07/12/2022 - 11:40am</t>
  </si>
  <si>
    <t>50.203.185.18</t>
  </si>
  <si>
    <t>07/12/2022 - 11:54am</t>
  </si>
  <si>
    <t>2603:9001:6b04:b5b2:2c19:a66:8aa:8dcc</t>
  </si>
  <si>
    <t>I believe that it's important to provide places where people can gather for various programs and activities.</t>
  </si>
  <si>
    <t>07/12/2022 - 1:06pm</t>
  </si>
  <si>
    <t>173.76.49.24</t>
  </si>
  <si>
    <t>Iâ€™m worried about funding and continued funding to maintain the large building</t>
  </si>
  <si>
    <t>07/12/2022 - 1:41pm</t>
  </si>
  <si>
    <t>there is reaally nothing in this town for the youth besides the YMCA &amp; some can't afford it.  Also a big need for a better senior center for the elderly</t>
  </si>
  <si>
    <t>07/12/2022 - 2:56pm</t>
  </si>
  <si>
    <t>2607:fb90:6897:bdf3:b454:e163:c2ef:cd96</t>
  </si>
  <si>
    <t xml:space="preserve">Wareham is in dire need of a community center </t>
  </si>
  <si>
    <t>07/12/2022 - 8:06pm</t>
  </si>
  <si>
    <t>173.76.50.173</t>
  </si>
  <si>
    <t>07/12/2022 - 9:32pm</t>
  </si>
  <si>
    <t>2601:18d:c100:1110::5594</t>
  </si>
  <si>
    <t>It has better uses for the Town</t>
  </si>
  <si>
    <t>A site for the police and fire headquarters, or a business whhich will provide taxes and high wages to Wareham Citizens</t>
  </si>
  <si>
    <t>Police and Fire Departments</t>
  </si>
  <si>
    <t>07/12/2022 - 9:33pm</t>
  </si>
  <si>
    <t>173.76.41.130</t>
  </si>
  <si>
    <t xml:space="preserve">It's a good building and should not be torn down or sold. Building is great asset._x000D_
It's a beautiful location in addition to the courtyard, playground and fields. Land is a great asset. _x000D_
Help Wareham Seniors. it's perfect for the COA. One floor with separate rooms for different activities from reading working to a gym and art room. I think the delays have dashed their spirits._x000D_
Expanded childcare space is needed. You are about to lose a good candidate in CCCD because this is taking so long. _x000D_
The potential is endless. Why not try? I have visited the community center in Buzzards Bay many times.  </t>
  </si>
  <si>
    <t xml:space="preserve">I can't think of any at this moment. </t>
  </si>
  <si>
    <t>07/12/2022 - 9:54pm</t>
  </si>
  <si>
    <t>2601:18d:c180:d6e0::a8e7</t>
  </si>
  <si>
    <t>no answer</t>
  </si>
  <si>
    <t>07/13/2022 - 2:08am</t>
  </si>
  <si>
    <t>2601:18d:c181:af70:a19e:49f4:d62:c533</t>
  </si>
  <si>
    <t xml:space="preserve">Wareham should be embarrassed with the lack of an accessible renovated facility for its Seniors citizen population. Residents travel to surrounding towns of Bourne Rochester and Marion where they respect this population enough to spend the money needed to provide a suitable venue for them. The current building is horrible and inaccessible- a slap in the face for the elder community. </t>
  </si>
  <si>
    <t xml:space="preserve"> Expanded programs for Seniors including Ballroom Dance, Yoga, Tai Chi, Strength Training, Socials for Seniors new to Town to meet others, Bingo, Craft classes like painting, a Senior chorale etc </t>
  </si>
  <si>
    <t>Wareham Senior Center</t>
  </si>
  <si>
    <t xml:space="preserve">They are ready to move into a space worthy of their elder citizens </t>
  </si>
  <si>
    <t>07/13/2022 - 5:56am</t>
  </si>
  <si>
    <t>173.76.45.219</t>
  </si>
  <si>
    <t>07/13/2022 - 6:06am</t>
  </si>
  <si>
    <t>174.233.18.246</t>
  </si>
  <si>
    <t xml:space="preserve">Better to put the focus on the town then letting it slip away. </t>
  </si>
  <si>
    <t>07/13/2022 - 6:11am</t>
  </si>
  <si>
    <t>173.76.51.121</t>
  </si>
  <si>
    <t>More senior activities</t>
  </si>
  <si>
    <t>Our present senior center is a disgrace.So disgusting to see seniors have to go in a poorly accessible are that looks terrible. Other towns even have dedicated modern buildings.Seniors deserve better.</t>
  </si>
  <si>
    <t>07/13/2022 - 6:15am</t>
  </si>
  <si>
    <t>2601:18d:c181:87e0:2dc4:6911:a88:3ec1</t>
  </si>
  <si>
    <t xml:space="preserve">Why let it sit like it has been for 6 months or soâ€¦ _x000D_
The senior citizens in this town are treated horribly. All the towns around here has a great Council on Aging program where there are exercise classes, lunches, a place to play games, learn things like knitting, sewing etc.  Other  towns have their own bus to take seniors to doctor appts. Field trips etc. there has got to be a central location with regularly scheduled activities for seniors and a coordinator that can do a great job scheduling these things. </t>
  </si>
  <si>
    <t>A regular scheduled for seniors.</t>
  </si>
  <si>
    <t>07/13/2022 - 6:16am</t>
  </si>
  <si>
    <t>2601:18d:c180:a80:d095:d90f:258e:15b7</t>
  </si>
  <si>
    <t>07/13/2022 - 6:27am</t>
  </si>
  <si>
    <t>2601:18d:c100:4270::7557</t>
  </si>
  <si>
    <t>07/13/2022 - 6:35am</t>
  </si>
  <si>
    <t>98.110.186.113</t>
  </si>
  <si>
    <t>07/13/2022 - 6:39am</t>
  </si>
  <si>
    <t xml:space="preserve">This survey. Changed how I felt because I donâ€™t like the demographic questions. I now do not support this and think you have asked information just to be nosey. </t>
  </si>
  <si>
    <t xml:space="preserve">I hope the steering commitee does not run the place. The old guy says nothing. The dark man comes late. The guy Jon brings his children to the steering and the one who leads the meeting rolls her eyes. There seem to be two that are smart in accessing services. The rest of them have ruined this entire idea for many. </t>
  </si>
  <si>
    <t>Survey for a vision should not have questions about hunger and finances.</t>
  </si>
  <si>
    <t>07/13/2022 - 6:45am</t>
  </si>
  <si>
    <t>173.48.159.104</t>
  </si>
  <si>
    <t xml:space="preserve">I just think itâ€™s a perfect idea and location and use of a perfect building. What an asset to the town._x000D_
</t>
  </si>
  <si>
    <t>07/13/2022 - 6:46am</t>
  </si>
  <si>
    <t>173.76.44.123</t>
  </si>
  <si>
    <t>07/13/2022 - 7:00am</t>
  </si>
  <si>
    <t>2607:fb91:1314:6f84:ad3:1851:686c:56d0</t>
  </si>
  <si>
    <t>07/13/2022 - 7:01am</t>
  </si>
  <si>
    <t>2601:18d:c100:2e10:e451:4e12:eefd:3c98</t>
  </si>
  <si>
    <t xml:space="preserve">Wareham needs fields for sports. Children need outdoor activities to be healthy. Also, Decas has lots of parking so having any event, inside or out, is a great advantage. </t>
  </si>
  <si>
    <t>Drug rehabilitation services</t>
  </si>
  <si>
    <t>07/13/2022 - 7:22am</t>
  </si>
  <si>
    <t>173.76.49.167</t>
  </si>
  <si>
    <t>Financial reasonsâ€¦the town needs financial relief &amp; using exiting functional buildings is a great idea</t>
  </si>
  <si>
    <t>Weight management classes for both kids &amp; adults offer some type of Pilates, yoga, zoom anything that can help adults &amp; kids with weight issues. Teaching folks healthy choices</t>
  </si>
  <si>
    <t>We have a big need to help our community but lack facilities. Using Decas for any or all of our suggestions would be great. Keep all classes affordable so everyone can use the facility</t>
  </si>
  <si>
    <t>07/13/2022 - 7:24am</t>
  </si>
  <si>
    <t>72.93.219.83</t>
  </si>
  <si>
    <t>07/13/2022 - 8:40am</t>
  </si>
  <si>
    <t>173.76.51.25</t>
  </si>
  <si>
    <t>It is a valuable town building that has much viable potential for community purposes and could bring in revenue from small businesses</t>
  </si>
  <si>
    <t>Second hand clothing and home items store. Other small businesses beneficial to the varied populations to be served there; for elders, children, families, veterans, disabled</t>
  </si>
  <si>
    <t>Community groups needing occasional meeting space</t>
  </si>
  <si>
    <t>It needs to be utilized and maintainable with a balance of community and small business revenue coming in, in order to do it well.</t>
  </si>
  <si>
    <t>07/13/2022 - 8:45am</t>
  </si>
  <si>
    <t>173.76.43.20</t>
  </si>
  <si>
    <t>If my memory serves me correctly I thought this building was considered unsafe for children which is one reason the new school had to be built. If so why is it now safe for toddlers and seniors??</t>
  </si>
  <si>
    <t>07/13/2022 - 9:32am</t>
  </si>
  <si>
    <t>173.76.51.100</t>
  </si>
  <si>
    <t>07/13/2022 - 9:37am</t>
  </si>
  <si>
    <t>2601:18d:c100:c4d:e959:b988:220d:3945</t>
  </si>
  <si>
    <t>We need a senior center that is accessible. Current elevator not dependable.</t>
  </si>
  <si>
    <t>Exercise classes.</t>
  </si>
  <si>
    <t>07/13/2022 - 9:39am</t>
  </si>
  <si>
    <t>2601:180:200:1:dcca:7e32:78cf:538d</t>
  </si>
  <si>
    <t>07/13/2022 - 10:08am</t>
  </si>
  <si>
    <t>173.76.48.32</t>
  </si>
  <si>
    <t>07/13/2022 - 10:14am</t>
  </si>
  <si>
    <t>2601:18d:c180:37c0:203c:ecce:af20:a8b3</t>
  </si>
  <si>
    <t>Needed by seniors</t>
  </si>
  <si>
    <t>07/13/2022 - 10:27am</t>
  </si>
  <si>
    <t>98.229.20.140</t>
  </si>
  <si>
    <t>There is a community need.The building is perfect (single story).</t>
  </si>
  <si>
    <t>07/13/2022 - 10:42am</t>
  </si>
  <si>
    <t>2601:18d:c100:4a30:c911:1519:c2d8:8323</t>
  </si>
  <si>
    <t xml:space="preserve">It could be used for a number of things instead of cutting down more trees and tearing up the town. There are so many empty buildings in this town. </t>
  </si>
  <si>
    <t>07/13/2022 - 10:48am</t>
  </si>
  <si>
    <t>74.104.120.33</t>
  </si>
  <si>
    <t>It would be a good resource for the town and its residents. Children's programs, things for seniors and maybe a space for events. We don't have anything in town now and it would be fantastic!</t>
  </si>
  <si>
    <t>Social events.</t>
  </si>
  <si>
    <t>The Cape Cod Kickers line dancing group.</t>
  </si>
  <si>
    <t xml:space="preserve">I belong to the cape group of line dancers, it would be nice if perhaps we could host/have a dance in that space. </t>
  </si>
  <si>
    <t>07/13/2022 - 10:50am</t>
  </si>
  <si>
    <t>2600:1000:b069:57cb:d971:8f63:3c81:b180</t>
  </si>
  <si>
    <t>07/13/2022 - 11:03am</t>
  </si>
  <si>
    <t>2601:18d:c100:9180:e94e:8579:b32d:f80f</t>
  </si>
  <si>
    <t xml:space="preserve">Taxpayers should benefit </t>
  </si>
  <si>
    <t>Educational classes</t>
  </si>
  <si>
    <t>We should not have to take anymore taxpayers money to do anything with this space. We pay enough. A 90million dollar school was ridiculous</t>
  </si>
  <si>
    <t>07/13/2022 - 11:05am</t>
  </si>
  <si>
    <t>2601:18d:c100:e5d0:195f:347:6bc2:fae3</t>
  </si>
  <si>
    <t xml:space="preserve">all one floor for easy access to handicap and anyone with mobility issues - walkers, canes, crutches, etc. </t>
  </si>
  <si>
    <t xml:space="preserve">all the above selected pretty much helps. maybe a bingo once a week to also help with expenses to run building and upkeep and insurance. </t>
  </si>
  <si>
    <t>i'm sure once approved and set up they will all show up in large numbers.</t>
  </si>
  <si>
    <t>prefer not to answer - irrelevant to this issue</t>
  </si>
  <si>
    <t>07/13/2022 - 11:17am</t>
  </si>
  <si>
    <t>98.110.186.19</t>
  </si>
  <si>
    <t>We need a larger and more accessible building for a community center/senior center.</t>
  </si>
  <si>
    <t>Senior oriented activities offered on a daily basis. Buzzards Bay has such a nice building and a full calendar. We need that too.</t>
  </si>
  <si>
    <t>Glad to have the chance to give an opinion.</t>
  </si>
  <si>
    <t>07/13/2022 - 11:53am</t>
  </si>
  <si>
    <t>18.25.11.12</t>
  </si>
  <si>
    <t xml:space="preserve">This Town needs a Functioning Community Center that is available for the Community to use/rent. _x000D_
We cannot "boast" about our natural resources and "miles of shoreline" if the Community has no space to come together. </t>
  </si>
  <si>
    <t xml:space="preserve">Our Town needs/deserves a Community Recreation Program. This should/could tie in to the local Audubon Society, Little League, Soccer &amp; potential Volleyball groups. We should also offer/ collaborate with Buzzards Bay &amp; Onset Beach water activities including sailing and life guarding. _x000D_
If you really want to claim Wareham as a prominent Cape Town, then get with the program and offer some solid, long standing Community programming. </t>
  </si>
  <si>
    <t>07/13/2022 - 1:04pm</t>
  </si>
  <si>
    <t>2607:fb90:3c93:d818:e581:2214:3a8a:bbec</t>
  </si>
  <si>
    <t xml:space="preserve">The field can be a pretty large community garden to feed disadvantaged people and provide hobby to our citizens._x000D_
_x000D_
The building can be repurposed into bringing the community together. </t>
  </si>
  <si>
    <t xml:space="preserve">COMMUNITY GARDEN to give back to the community._x000D_
_x000D_
And a hooters </t>
  </si>
  <si>
    <t xml:space="preserve">Impeach the selectmen </t>
  </si>
  <si>
    <t>07/13/2022 - 1:18pm</t>
  </si>
  <si>
    <t>2601:18d:c100:9d60:5d67:b332:eb92:7ee9</t>
  </si>
  <si>
    <t xml:space="preserve">Security issues. How is that being handled_x000D_
 </t>
  </si>
  <si>
    <t xml:space="preserve">Helping with finding housing for low income housing.this town lacks that. It offers in some cases for affordable housing not low income. </t>
  </si>
  <si>
    <t>07/13/2022 - 1:32pm</t>
  </si>
  <si>
    <t>2601:18d:c100:b3d0:d5af:c7c6:aef7:64eb</t>
  </si>
  <si>
    <t>There's nothing in the town for the youth_x000D_
Maybe use for youth and elserly</t>
  </si>
  <si>
    <t>07/13/2022 - 1:35pm</t>
  </si>
  <si>
    <t>173.48.46.145</t>
  </si>
  <si>
    <t xml:space="preserve">I think it would be a great senior center, which I thought the town had proposed earlier this year. It could also be used for youth community center and perhaps teachers of arts, music etc. Perhaps a partial daycare for preschoolers? </t>
  </si>
  <si>
    <t>Many of the above listed are great! We need something fun yet educational for people of all ages. And something that does not require stairs for the Senior Citizens.</t>
  </si>
  <si>
    <t>Hopefully something will be done within the year. Wondering if the uses of the building first has to go to vote before the town?</t>
  </si>
  <si>
    <t>07/13/2022 - 3:40pm</t>
  </si>
  <si>
    <t>173.76.48.154</t>
  </si>
  <si>
    <t>Too many schools left empty and falling apart because it costs too much to update them. Decals is a nice big building to use for something constructive in this town.</t>
  </si>
  <si>
    <t>07/13/2022 - 3:42pm</t>
  </si>
  <si>
    <t>72.70.38.102</t>
  </si>
  <si>
    <t>07/13/2022 - 4:18pm</t>
  </si>
  <si>
    <t>173.76.42.15</t>
  </si>
  <si>
    <t xml:space="preserve">We donâ€™t have any where for the elderly to go we need counseling of aging maybe a day care for elderly and there is a cafeteria there and kitchen that meals on wheels could be used ( I cook in a nursing home maybe if they are looking for a cook ) or could also be used for Gilâ€™s and boys club </t>
  </si>
  <si>
    <t>07/13/2022 - 5:05pm</t>
  </si>
  <si>
    <t>173.76.54.113</t>
  </si>
  <si>
    <t>Decas school has many upgrades, the community deserves a go to place</t>
  </si>
  <si>
    <t>07/13/2022 - 5:51pm</t>
  </si>
  <si>
    <t>2601:18d:c181:1d50:f427:10b3:1fda:8581</t>
  </si>
  <si>
    <t>It would be a great function facility as well as a community center.  Caterers like myself would love to use it for venues.  It would bring extra revenue to the town. _x000D_
Also my husband is a chef and would love to teach cooking classes at a very minimal fee for locals.</t>
  </si>
  <si>
    <t xml:space="preserve">Only if it benefitted the residents.  </t>
  </si>
  <si>
    <t>Yes my catering company, Simply Smiths Catering</t>
  </si>
  <si>
    <t>I have a chef with 35 years experience who has owned restaurants in Wareham, Canton and Cohasset.  He would be willing to teach classes, use the space for venues and would even rent the kitchen for his catering business.  That would be a great asset, to offer an industrial kitchen for local caterers to use.</t>
  </si>
  <si>
    <t>07/13/2022 - 6:05pm</t>
  </si>
  <si>
    <t>72.93.219.229</t>
  </si>
  <si>
    <t>The lack of a community center and a a facility for the Council on Aging is a glaring lack of town services. We are  are sorely in need of both. They will improve our community immeasurably.</t>
  </si>
  <si>
    <t>07/13/2022 - 6:08pm</t>
  </si>
  <si>
    <t>65.246.72.85</t>
  </si>
  <si>
    <t>07/13/2022 - 6:52pm</t>
  </si>
  <si>
    <t>It time that the town let the council of ageing have there new home located here as well useing the building and grounds for the use of the citizens and tax payers ..</t>
  </si>
  <si>
    <t>go ask the different collages would be interested in having classes here..</t>
  </si>
  <si>
    <t>07/13/2022 - 7:37pm</t>
  </si>
  <si>
    <t>2601:18d:c100:62f0:98b2:d5b2:4b6f:ef9b</t>
  </si>
  <si>
    <t>Facility should be used as a combined headquarters for Police and Fire Depart in Wareham</t>
  </si>
  <si>
    <t>07/13/2022 - 7:42pm</t>
  </si>
  <si>
    <t>It's time to make Wareham a destination and a desirable place to live and raise a family.  We're the only town in the area without some sort of recreational facility for the citizens.</t>
  </si>
  <si>
    <t>07/13/2022 - 9:01pm</t>
  </si>
  <si>
    <t>173.76.52.47</t>
  </si>
  <si>
    <t xml:space="preserve">The population center is not at Decas. I believe the better location is the Hammond School for both seniors and especially the children who were formerly members of the Boys and Girls Club. </t>
  </si>
  <si>
    <t>All have their benefits. Decas is the wrong location.</t>
  </si>
  <si>
    <t>Ideal area for commercial development at intersection of 195 and 495</t>
  </si>
  <si>
    <t>I believe we have an obligation and opportunity to develop a Community Center at the Hammond School with a particular focus on the most disadvantaged children who were formerly members of the Boys and Girls Club, as well as Seniors who can access the building's facilities as well as the beauty and health _x000D_
benefits of beautiful Onset Bay.</t>
  </si>
  <si>
    <t>07/13/2022 - 9:08pm</t>
  </si>
  <si>
    <t>73.249.245.187</t>
  </si>
  <si>
    <t>It seems to be in a good location, but not close to town center.  I would like to see the town center revitalization and worry about the existing fire station and what would replace it.  The fire stationâ€¦ and utilizing the downtown waterfront seem more of priorities.</t>
  </si>
  <si>
    <t>Community pool, community music school, pickle ball courts!!!</t>
  </si>
  <si>
    <t>Great space.  Maybe UMASS Amherst would utilize it for its farming/agriculture program.</t>
  </si>
  <si>
    <t>07/13/2022 - 9:52pm</t>
  </si>
  <si>
    <t>2601:18d:c180:94a0:c59:6fc2:1388:b829</t>
  </si>
  <si>
    <t xml:space="preserve">The town needs a community center </t>
  </si>
  <si>
    <t>07/13/2022 - 10:05pm</t>
  </si>
  <si>
    <t>173.76.48.237</t>
  </si>
  <si>
    <t>Hope we can do it. Wareham is worth the investment.</t>
  </si>
  <si>
    <t>07/13/2022 - 11:24pm</t>
  </si>
  <si>
    <t>2601:18e:c200:26b0:d840:6d6:376f:49d6</t>
  </si>
  <si>
    <t xml:space="preserve">It would be a great use of an existing building. </t>
  </si>
  <si>
    <t>Music lessons? Art appreciation?</t>
  </si>
  <si>
    <t>07/14/2022 - 6:42am</t>
  </si>
  <si>
    <t>72.74.22.108</t>
  </si>
  <si>
    <t>It would be great if the school could offer a variety of uses for all</t>
  </si>
  <si>
    <t>07/14/2022 - 7:26am</t>
  </si>
  <si>
    <t>173.76.43.93</t>
  </si>
  <si>
    <t>Location probably makes the property more suited for light industry, offices, multi family housing, a commuter rail station or some combination of those uses._x000D_
_x000D_
The town has a host of other more centrally located, not fully utilized buildings that could be refitted for any of the suggested community center uses.</t>
  </si>
  <si>
    <t>What part of my answer about this not thinking this should be turned into a community center donâ€™t you understand? Who designed this survey? Where is the N/A or â€œnone of the aboveâ€?</t>
  </si>
  <si>
    <t>This is not designed as an opinion survey.</t>
  </si>
  <si>
    <t>07/14/2022 - 7:44am</t>
  </si>
  <si>
    <t>2601:18d:c100:7f0::e4eb</t>
  </si>
  <si>
    <t>07/14/2022 - 8:10am</t>
  </si>
  <si>
    <t>173.76.41.99</t>
  </si>
  <si>
    <t xml:space="preserve">We donâ€™t have a community center and we could really do with a place that provides a venue for all things community. </t>
  </si>
  <si>
    <t xml:space="preserve">It would be great if the local amateur dramatics could hold performances, and local artists and photographers could display their work. Would be great to hold a Christmas Market as a fundraiser. </t>
  </si>
  <si>
    <t xml:space="preserve">Keep up the good work! Thanks to you all for your efforts to make this happen. </t>
  </si>
  <si>
    <t>07/14/2022 - 8:11am</t>
  </si>
  <si>
    <t>2600:8805:8805:6c00:39de:1422:5790:665d</t>
  </si>
  <si>
    <t>I wouldn't mind if it was turned back to nature.</t>
  </si>
  <si>
    <t xml:space="preserve">A drive-in movie theater or stage for bands and theater performances. </t>
  </si>
  <si>
    <t xml:space="preserve">Too much business in that part of town and many complaints of not enough staff. Don't put in more shops. </t>
  </si>
  <si>
    <t>07/14/2022 - 8:19am</t>
  </si>
  <si>
    <t>173.76.41.91</t>
  </si>
  <si>
    <t xml:space="preserve"> There is very dismal support for seniors in this town </t>
  </si>
  <si>
    <t>07/14/2022 - 8:48am</t>
  </si>
  <si>
    <t>173.76.44.74</t>
  </si>
  <si>
    <t>07/14/2022 - 9:27am</t>
  </si>
  <si>
    <t>173.76.50.19</t>
  </si>
  <si>
    <t xml:space="preserve">Now more than ever, we need a community center available to young and old.  I use Marion COA and wish our town could provide like events and services and I am willing to work to accomplish what it would take to see it happen._x000D_
</t>
  </si>
  <si>
    <t>07/14/2022 - 10:38am</t>
  </si>
  <si>
    <t>173.76.44.109</t>
  </si>
  <si>
    <t xml:space="preserve">It is a prime location for people in Wareham - seniors, Head Start, etc. The Senior Center location location now is crowded and not very practical. If it were at Decas, it could be a showpiece for Wareham. Compare our Senior Center to that of neighboring communities and see a big difference. </t>
  </si>
  <si>
    <t xml:space="preserve">I feel that Decas should be utilized to help as many Wareham residents as possible. </t>
  </si>
  <si>
    <t>07/14/2022 - 10:48am</t>
  </si>
  <si>
    <t>2600:1000:b003:df8:0:4f:42cd:c501</t>
  </si>
  <si>
    <t>Common sense</t>
  </si>
  <si>
    <t>Get the town to stop all delays.....</t>
  </si>
  <si>
    <t>07/14/2022 - 11:09am</t>
  </si>
  <si>
    <t>2606:54c0:7680:1408::6a:40</t>
  </si>
  <si>
    <t>Do not trust people on the committee.  Not open or unbiased.</t>
  </si>
  <si>
    <t>Police</t>
  </si>
  <si>
    <t>The way the committee handled spring town meeting was not consistent with charter.</t>
  </si>
  <si>
    <t>07/14/2022 - 11:46am</t>
  </si>
  <si>
    <t>2601:18d:c101:e690:3090:d1c6:e9ec:1c08</t>
  </si>
  <si>
    <t xml:space="preserve">Especially if it has places for adult education. And something for bored kids to do.  Good spaces that are useful to all make towns from good to great. </t>
  </si>
  <si>
    <t xml:space="preserve">A fix it shop. Where you can bring in small appliance or electrical items and trouble shoot them to be fixed.  By yourself or with volunteer help.  We throw to many good things away due to lack of knowledge on how to make a simple fix. </t>
  </si>
  <si>
    <t>American Indian</t>
  </si>
  <si>
    <t>07/14/2022 - 12:00pm</t>
  </si>
  <si>
    <t>2601:18d:c181:1100:38ae:8045:be01:f110</t>
  </si>
  <si>
    <t>I believe Wareham desperately needs a new Senior Center, but I do not believe the rents as proposed by the committee will be enough to support the building costs (both modifications to the building and carrying costs).</t>
  </si>
  <si>
    <t xml:space="preserve">I think the property should be sold, with the proceeds to be split between the Senior Center and new police station. </t>
  </si>
  <si>
    <t>07/14/2022 - 12:09pm</t>
  </si>
  <si>
    <t>71.248.163.114</t>
  </si>
  <si>
    <t xml:space="preserve">My most important reason is that the building is one level, accessible to ALL. </t>
  </si>
  <si>
    <t xml:space="preserve">Senior exercise classes, community social events. </t>
  </si>
  <si>
    <t>American/Irish</t>
  </si>
  <si>
    <t>Count of IP Address</t>
  </si>
  <si>
    <t>Row Labels</t>
  </si>
  <si>
    <t>Grand Total</t>
  </si>
  <si>
    <t>(blank)</t>
  </si>
  <si>
    <t>Do you support the Decas Community Center?</t>
  </si>
  <si>
    <t>Count of Are you aware of the proposed funding for the project?</t>
  </si>
  <si>
    <t>Sums</t>
  </si>
  <si>
    <t>Count of What is your sex? M / F / Other</t>
  </si>
  <si>
    <t>Column Labels</t>
  </si>
  <si>
    <t>Count of How do you feel about repurposing the former Decas Elementary School as a community center?</t>
  </si>
  <si>
    <t>RET</t>
  </si>
  <si>
    <t>DIS</t>
  </si>
  <si>
    <t>UNE</t>
  </si>
  <si>
    <t>SE</t>
  </si>
  <si>
    <t>PT</t>
  </si>
  <si>
    <t>MEAN</t>
  </si>
  <si>
    <t>MEDIAN</t>
  </si>
  <si>
    <t>MODE</t>
  </si>
  <si>
    <t>Proposed Funding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</si>
</sst>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8">
    <xf numFmtId="0" fontId="0" fillId="0" borderId="0" xfId="0"/>
    <xf numFmtId="0" fontId="0" fillId="0" borderId="0" xfId="0" applyAlignment="1">
      <alignment wrapText="1"/>
    </xf>
    <xf numFmtId="4" fontId="0" fillId="0" borderId="0" xfId="0" applyNumberFormat="1"/>
    <xf numFmtId="0" fontId="0" fillId="0" borderId="0" xfId="0" applyNumberFormat="1"/>
    <xf numFmtId="0" fontId="0" fillId="0" borderId="0" xfId="0" pivotButton="1"/>
    <xf numFmtId="0" fontId="0" fillId="0" borderId="0" xfId="0" applyAlignment="1">
      <alignment horizontal="left"/>
    </xf>
    <xf numFmtId="164" fontId="0" fillId="0" borderId="0" xfId="0" applyNumberFormat="1"/>
    <xf numFmtId="0" fontId="16" fillId="0" borderId="0" xfId="0" applyFont="1" applyAlignment="1">
      <alignment wrapText="1" shrinkToFi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4.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pivotCacheDefinition" Target="pivotCache/pivotCacheDefinition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2.xml"/><Relationship Id="rId11" Type="http://schemas.openxmlformats.org/officeDocument/2006/relationships/theme" Target="theme/theme1.xml"/><Relationship Id="rId5" Type="http://schemas.openxmlformats.org/officeDocument/2006/relationships/pivotCacheDefinition" Target="pivotCache/pivotCacheDefinition1.xml"/><Relationship Id="rId10" Type="http://schemas.openxmlformats.org/officeDocument/2006/relationships/pivotCacheDefinition" Target="pivotCache/pivotCacheDefinition6.xml"/><Relationship Id="rId4" Type="http://schemas.openxmlformats.org/officeDocument/2006/relationships/worksheet" Target="worksheets/sheet4.xml"/><Relationship Id="rId9" Type="http://schemas.openxmlformats.org/officeDocument/2006/relationships/pivotCacheDefinition" Target="pivotCache/pivotCacheDefinition5.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[community_center_survey_questions.xlsx]Backing Data!PivotTable3</c:name>
    <c:fmtId val="1"/>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Do</a:t>
            </a:r>
            <a:r>
              <a:rPr lang="en-US" baseline="0"/>
              <a:t> you support the Decas Community Center?</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w="19050">
            <a:solidFill>
              <a:schemeClr val="lt1"/>
            </a:solidFill>
          </a:ln>
          <a:effectLst/>
        </c:spPr>
      </c:pivotFmt>
      <c:pivotFmt>
        <c:idx val="2"/>
        <c:spPr>
          <a:solidFill>
            <a:schemeClr val="accent1"/>
          </a:solidFill>
          <a:ln w="19050">
            <a:solidFill>
              <a:schemeClr val="lt1"/>
            </a:solidFill>
          </a:ln>
          <a:effectLst/>
        </c:spPr>
      </c:pivotFmt>
      <c:pivotFmt>
        <c:idx val="3"/>
        <c:spPr>
          <a:solidFill>
            <a:schemeClr val="accent1"/>
          </a:solidFill>
          <a:ln w="19050">
            <a:solidFill>
              <a:schemeClr val="lt1"/>
            </a:solidFill>
          </a:ln>
          <a:effectLst/>
        </c:spPr>
      </c:pivotFmt>
      <c:pivotFmt>
        <c:idx val="4"/>
        <c:spPr>
          <a:solidFill>
            <a:schemeClr val="accent1"/>
          </a:solidFill>
          <a:ln w="19050">
            <a:solidFill>
              <a:schemeClr val="lt1"/>
            </a:solidFill>
          </a:ln>
          <a:effectLst/>
        </c:spPr>
      </c:pivotFmt>
      <c:pivotFmt>
        <c:idx val="5"/>
        <c:spPr>
          <a:solidFill>
            <a:schemeClr val="accent1"/>
          </a:solidFill>
          <a:ln w="19050">
            <a:solidFill>
              <a:schemeClr val="lt1"/>
            </a:solidFill>
          </a:ln>
          <a:effectLst/>
        </c:spPr>
      </c:pivotFmt>
      <c:pivotFmt>
        <c:idx val="6"/>
        <c:spPr>
          <a:solidFill>
            <a:schemeClr val="accent1"/>
          </a:solidFill>
          <a:ln w="19050">
            <a:solidFill>
              <a:schemeClr val="lt1"/>
            </a:solidFill>
          </a:ln>
          <a:effectLst/>
        </c:spPr>
      </c:pivotFmt>
      <c:pivotFmt>
        <c:idx val="7"/>
        <c:spPr>
          <a:solidFill>
            <a:schemeClr val="accent1"/>
          </a:solidFill>
          <a:ln w="19050">
            <a:solidFill>
              <a:schemeClr val="lt1"/>
            </a:solidFill>
          </a:ln>
          <a:effectLst/>
        </c:spPr>
      </c:pivotFmt>
    </c:pivotFmts>
    <c:plotArea>
      <c:layout/>
      <c:pieChart>
        <c:varyColors val="1"/>
        <c:ser>
          <c:idx val="0"/>
          <c:order val="0"/>
          <c:tx>
            <c:strRef>
              <c:f>'Backing Data'!$B$2</c:f>
              <c:strCache>
                <c:ptCount val="1"/>
                <c:pt idx="0">
                  <c:v>Total</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8AA5-479C-9C6B-D354789A5F04}"/>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8AA5-479C-9C6B-D354789A5F04}"/>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8AA5-479C-9C6B-D354789A5F04}"/>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8AA5-479C-9C6B-D354789A5F04}"/>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8AA5-479C-9C6B-D354789A5F04}"/>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8AA5-479C-9C6B-D354789A5F04}"/>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8AA5-479C-9C6B-D354789A5F0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'Backing Data'!$A$3:$A$10</c:f>
              <c:strCache>
                <c:ptCount val="7"/>
                <c:pt idx="0">
                  <c:v>Strongly support</c:v>
                </c:pt>
                <c:pt idx="1">
                  <c:v>Support</c:v>
                </c:pt>
                <c:pt idx="2">
                  <c:v>Neutral</c:v>
                </c:pt>
                <c:pt idx="3">
                  <c:v>Opposed</c:v>
                </c:pt>
                <c:pt idx="4">
                  <c:v>Strongly opposed</c:v>
                </c:pt>
                <c:pt idx="5">
                  <c:v>Unsure</c:v>
                </c:pt>
                <c:pt idx="6">
                  <c:v>(blank)</c:v>
                </c:pt>
              </c:strCache>
            </c:strRef>
          </c:cat>
          <c:val>
            <c:numRef>
              <c:f>'Backing Data'!$B$3:$B$10</c:f>
              <c:numCache>
                <c:formatCode>General</c:formatCode>
                <c:ptCount val="7"/>
                <c:pt idx="0">
                  <c:v>117</c:v>
                </c:pt>
                <c:pt idx="1">
                  <c:v>46</c:v>
                </c:pt>
                <c:pt idx="2">
                  <c:v>21</c:v>
                </c:pt>
                <c:pt idx="3">
                  <c:v>19</c:v>
                </c:pt>
                <c:pt idx="4">
                  <c:v>17</c:v>
                </c:pt>
                <c:pt idx="5">
                  <c:v>6</c:v>
                </c:pt>
              </c:numCache>
            </c:numRef>
          </c:val>
          <c:extLst>
            <c:ext xmlns:c16="http://schemas.microsoft.com/office/drawing/2014/chart" uri="{C3380CC4-5D6E-409C-BE32-E72D297353CC}">
              <c16:uniqueId val="{00000000-CC20-4B14-B8D4-AA80CD0FD923}"/>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Series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[community_center_survey_questions.xlsx]Backing Data!PivotTable2</c:name>
    <c:fmtId val="5"/>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Are</a:t>
            </a:r>
            <a:r>
              <a:rPr lang="en-US" baseline="0"/>
              <a:t> you aware of the proposed funding model?</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w="19050">
            <a:solidFill>
              <a:schemeClr val="lt1"/>
            </a:solidFill>
          </a:ln>
          <a:effectLst/>
        </c:spPr>
      </c:pivotFmt>
      <c:pivotFmt>
        <c:idx val="3"/>
        <c:spPr>
          <a:solidFill>
            <a:schemeClr val="accent1"/>
          </a:solidFill>
          <a:ln w="19050">
            <a:solidFill>
              <a:schemeClr val="lt1"/>
            </a:solidFill>
          </a:ln>
          <a:effectLst/>
        </c:spPr>
      </c:pivotFmt>
      <c:pivotFmt>
        <c:idx val="4"/>
        <c:spPr>
          <a:solidFill>
            <a:schemeClr val="accent1"/>
          </a:solidFill>
          <a:ln w="19050">
            <a:solidFill>
              <a:schemeClr val="lt1"/>
            </a:solidFill>
          </a:ln>
          <a:effectLst/>
        </c:spPr>
      </c:pivotFmt>
      <c:pivotFmt>
        <c:idx val="5"/>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extLst>
            <c:ext xmlns:c15="http://schemas.microsoft.com/office/drawing/2012/chart" uri="{CE6537A1-D6FC-4f65-9D91-7224C49458BB}"/>
          </c:extLst>
        </c:dLbl>
      </c:pivotFmt>
      <c:pivotFmt>
        <c:idx val="6"/>
        <c:spPr>
          <a:solidFill>
            <a:schemeClr val="accent1"/>
          </a:solidFill>
          <a:ln w="19050">
            <a:solidFill>
              <a:schemeClr val="lt1"/>
            </a:solidFill>
          </a:ln>
          <a:effectLst/>
        </c:spPr>
      </c:pivotFmt>
      <c:pivotFmt>
        <c:idx val="7"/>
        <c:spPr>
          <a:solidFill>
            <a:schemeClr val="accent1"/>
          </a:solidFill>
          <a:ln w="19050">
            <a:solidFill>
              <a:schemeClr val="lt1"/>
            </a:solidFill>
          </a:ln>
          <a:effectLst/>
        </c:spPr>
      </c:pivotFmt>
      <c:pivotFmt>
        <c:idx val="8"/>
        <c:spPr>
          <a:solidFill>
            <a:schemeClr val="accent1"/>
          </a:solidFill>
          <a:ln w="19050">
            <a:solidFill>
              <a:schemeClr val="lt1"/>
            </a:solidFill>
          </a:ln>
          <a:effectLst/>
        </c:spPr>
      </c:pivotFmt>
    </c:pivotFmts>
    <c:plotArea>
      <c:layout/>
      <c:pieChart>
        <c:varyColors val="1"/>
        <c:ser>
          <c:idx val="0"/>
          <c:order val="0"/>
          <c:tx>
            <c:strRef>
              <c:f>'Backing Data'!$B$14</c:f>
              <c:strCache>
                <c:ptCount val="1"/>
                <c:pt idx="0">
                  <c:v>Total</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203E-44B8-BBAB-EB0FE89FEB3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203E-44B8-BBAB-EB0FE89FEB3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203E-44B8-BBAB-EB0FE89FEB3A}"/>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'Backing Data'!$A$15:$A$18</c:f>
              <c:strCache>
                <c:ptCount val="3"/>
                <c:pt idx="0">
                  <c:v>No</c:v>
                </c:pt>
                <c:pt idx="1">
                  <c:v>Yes</c:v>
                </c:pt>
                <c:pt idx="2">
                  <c:v>(blank)</c:v>
                </c:pt>
              </c:strCache>
            </c:strRef>
          </c:cat>
          <c:val>
            <c:numRef>
              <c:f>'Backing Data'!$B$15:$B$18</c:f>
              <c:numCache>
                <c:formatCode>General</c:formatCode>
                <c:ptCount val="3"/>
                <c:pt idx="0">
                  <c:v>108</c:v>
                </c:pt>
                <c:pt idx="1">
                  <c:v>103</c:v>
                </c:pt>
              </c:numCache>
            </c:numRef>
          </c:val>
          <c:extLst>
            <c:ext xmlns:c16="http://schemas.microsoft.com/office/drawing/2014/chart" uri="{C3380CC4-5D6E-409C-BE32-E72D297353CC}">
              <c16:uniqueId val="{00000006-203E-44B8-BBAB-EB0FE89FEB3A}"/>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Services/Activities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community_center_survey_questio!$M$3:$AF$3</c:f>
              <c:strCache>
                <c:ptCount val="20"/>
                <c:pt idx="0">
                  <c:v>Pre-K childcare</c:v>
                </c:pt>
                <c:pt idx="1">
                  <c:v>After School Care</c:v>
                </c:pt>
                <c:pt idx="2">
                  <c:v>Adult education â€“ enrichment classes</c:v>
                </c:pt>
                <c:pt idx="3">
                  <c:v>Adult Education â€“ job readiness &amp; basic skills</c:v>
                </c:pt>
                <c:pt idx="4">
                  <c:v>Maker Space/Science, Technology, Engineering, and Mathematics (STEM) Labs</c:v>
                </c:pt>
                <c:pt idx="5">
                  <c:v>Artist Space</c:v>
                </c:pt>
                <c:pt idx="6">
                  <c:v>Coworking/Networking Space</c:v>
                </c:pt>
                <c:pt idx="7">
                  <c:v>Council on Aging portfolio</c:v>
                </c:pt>
                <c:pt idx="8">
                  <c:v>Serving the Health Insurance Needs of Everyone (SHINE)</c:v>
                </c:pt>
                <c:pt idx="9">
                  <c:v>Veterans Services</c:v>
                </c:pt>
                <c:pt idx="10">
                  <c:v>Disability Services</c:v>
                </c:pt>
                <c:pt idx="11">
                  <c:v>Childcare</c:v>
                </c:pt>
                <c:pt idx="12">
                  <c:v>Grounds (playground/ sports fields/courtyard/other open space)</c:v>
                </c:pt>
                <c:pt idx="13">
                  <c:v>Environmental Education</c:v>
                </c:pt>
                <c:pt idx="14">
                  <c:v>Social Events â€“ community meals, dinner &amp; a movie, game nights</c:v>
                </c:pt>
                <c:pt idx="15">
                  <c:v>Cooking Classes in the industrial kitchen</c:v>
                </c:pt>
                <c:pt idx="16">
                  <c:v>Trainings/conferences</c:v>
                </c:pt>
                <c:pt idx="17">
                  <c:v>Function/Event rentals</c:v>
                </c:pt>
                <c:pt idx="18">
                  <c:v>Recreational rental events</c:v>
                </c:pt>
                <c:pt idx="19">
                  <c:v>Kitchen â€œculinary startupsâ€</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community_center_survey_questio!$M$232:$AF$232</c:f>
              <c:numCache>
                <c:formatCode>General</c:formatCode>
                <c:ptCount val="20"/>
                <c:pt idx="0">
                  <c:v>49</c:v>
                </c:pt>
                <c:pt idx="1">
                  <c:v>56</c:v>
                </c:pt>
                <c:pt idx="2">
                  <c:v>123</c:v>
                </c:pt>
                <c:pt idx="3">
                  <c:v>65</c:v>
                </c:pt>
                <c:pt idx="4">
                  <c:v>42</c:v>
                </c:pt>
                <c:pt idx="5">
                  <c:v>58</c:v>
                </c:pt>
                <c:pt idx="6">
                  <c:v>38</c:v>
                </c:pt>
                <c:pt idx="7">
                  <c:v>108</c:v>
                </c:pt>
                <c:pt idx="8">
                  <c:v>60</c:v>
                </c:pt>
                <c:pt idx="9">
                  <c:v>71</c:v>
                </c:pt>
                <c:pt idx="10">
                  <c:v>66</c:v>
                </c:pt>
                <c:pt idx="11">
                  <c:v>41</c:v>
                </c:pt>
                <c:pt idx="12">
                  <c:v>106</c:v>
                </c:pt>
                <c:pt idx="13">
                  <c:v>50</c:v>
                </c:pt>
                <c:pt idx="14">
                  <c:v>127</c:v>
                </c:pt>
                <c:pt idx="15">
                  <c:v>98</c:v>
                </c:pt>
                <c:pt idx="16">
                  <c:v>65</c:v>
                </c:pt>
                <c:pt idx="17">
                  <c:v>64</c:v>
                </c:pt>
                <c:pt idx="18">
                  <c:v>55</c:v>
                </c:pt>
                <c:pt idx="19">
                  <c:v>35</c:v>
                </c:pt>
              </c:numCache>
            </c:numRef>
          </c:val>
          <c:extLst>
            <c:ext xmlns:c15="http://schemas.microsoft.com/office/drawing/2012/chart" uri="{02D57815-91ED-43cb-92C2-25804820EDAC}">
              <c15:filteredCategoryTitle>
                <c15:cat>
                  <c:strRef>
                    <c:extLst>
                      <c:ext uri="{02D57815-91ED-43cb-92C2-25804820EDAC}">
                        <c15:formulaRef>
                          <c15:sqref>community_center_survey_questio!$M$3:$AF$3</c15:sqref>
                        </c15:formulaRef>
                      </c:ext>
                    </c:extLst>
                    <c:strCache>
                      <c:ptCount val="20"/>
                      <c:pt idx="0">
                        <c:v>Pre-K childcare</c:v>
                      </c:pt>
                      <c:pt idx="1">
                        <c:v>After School Care</c:v>
                      </c:pt>
                      <c:pt idx="2">
                        <c:v>Adult education â€“ enrichment classes</c:v>
                      </c:pt>
                      <c:pt idx="3">
                        <c:v>Adult Education â€“ job readiness &amp; basic skills</c:v>
                      </c:pt>
                      <c:pt idx="4">
                        <c:v>Maker Space/Science, Technology, Engineering, and Mathematics (STEM) Labs</c:v>
                      </c:pt>
                      <c:pt idx="5">
                        <c:v>Artist Space</c:v>
                      </c:pt>
                      <c:pt idx="6">
                        <c:v>Coworking/Networking Space</c:v>
                      </c:pt>
                      <c:pt idx="7">
                        <c:v>Council on Aging portfolio</c:v>
                      </c:pt>
                      <c:pt idx="8">
                        <c:v>Serving the Health Insurance Needs of Everyone (SHINE)</c:v>
                      </c:pt>
                      <c:pt idx="9">
                        <c:v>Veterans Services</c:v>
                      </c:pt>
                      <c:pt idx="10">
                        <c:v>Disability Services</c:v>
                      </c:pt>
                      <c:pt idx="11">
                        <c:v>Childcare</c:v>
                      </c:pt>
                      <c:pt idx="12">
                        <c:v>Grounds (playground/ sports fields/courtyard/other open space)</c:v>
                      </c:pt>
                      <c:pt idx="13">
                        <c:v>Environmental Education</c:v>
                      </c:pt>
                      <c:pt idx="14">
                        <c:v>Social Events â€“ community meals, dinner &amp; a movie, game nights</c:v>
                      </c:pt>
                      <c:pt idx="15">
                        <c:v>Cooking Classes in the industrial kitchen</c:v>
                      </c:pt>
                      <c:pt idx="16">
                        <c:v>Trainings/conferences</c:v>
                      </c:pt>
                      <c:pt idx="17">
                        <c:v>Function/Event rentals</c:v>
                      </c:pt>
                      <c:pt idx="18">
                        <c:v>Recreational rental events</c:v>
                      </c:pt>
                      <c:pt idx="19">
                        <c:v>Kitchen â€œculinary startupsâ€</c:v>
                      </c:pt>
                    </c:strCache>
                  </c:strRef>
                </c15:cat>
              </c15:filteredCategoryTitle>
            </c:ext>
            <c:ext xmlns:c16="http://schemas.microsoft.com/office/drawing/2014/chart" uri="{C3380CC4-5D6E-409C-BE32-E72D297353CC}">
              <c16:uniqueId val="{00000003-3978-4BCD-9DE9-6AC2EBD228D8}"/>
            </c:ext>
          </c:extLst>
        </c:ser>
        <c:dLbls>
          <c:dLblPos val="outEnd"/>
          <c:showLegendKey val="0"/>
          <c:showVal val="1"/>
          <c:showCatName val="0"/>
          <c:showSerName val="0"/>
          <c:showPercent val="0"/>
          <c:showBubbleSize val="0"/>
        </c:dLbls>
        <c:gapWidth val="219"/>
        <c:overlap val="-27"/>
        <c:axId val="661151424"/>
        <c:axId val="661152672"/>
      </c:barChart>
      <c:catAx>
        <c:axId val="6611514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152672"/>
        <c:crosses val="autoZero"/>
        <c:auto val="1"/>
        <c:lblAlgn val="ctr"/>
        <c:lblOffset val="100"/>
        <c:noMultiLvlLbl val="0"/>
      </c:catAx>
      <c:valAx>
        <c:axId val="66115267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15142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horizontalDpi="0" verticalDpi="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[community_center_survey_questions.xlsx]Backing Data!PivotTable1</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Support</a:t>
            </a:r>
            <a:r>
              <a:rPr lang="en-US" baseline="0"/>
              <a:t> Breakdown By Sex</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stacked"/>
        <c:varyColors val="0"/>
        <c:ser>
          <c:idx val="0"/>
          <c:order val="0"/>
          <c:tx>
            <c:strRef>
              <c:f>'Backing Data'!$B$21:$B$22</c:f>
              <c:strCache>
                <c:ptCount val="1"/>
                <c:pt idx="0">
                  <c:v>F</c:v>
                </c:pt>
              </c:strCache>
            </c:strRef>
          </c:tx>
          <c:spPr>
            <a:solidFill>
              <a:schemeClr val="accent1"/>
            </a:solidFill>
            <a:ln>
              <a:noFill/>
            </a:ln>
            <a:effectLst/>
          </c:spPr>
          <c:invertIfNegative val="0"/>
          <c:cat>
            <c:strRef>
              <c:f>'Backing Data'!$A$23:$A$29</c:f>
              <c:strCache>
                <c:ptCount val="6"/>
                <c:pt idx="0">
                  <c:v>Strongly support</c:v>
                </c:pt>
                <c:pt idx="1">
                  <c:v>Support</c:v>
                </c:pt>
                <c:pt idx="2">
                  <c:v>Neutral</c:v>
                </c:pt>
                <c:pt idx="3">
                  <c:v>Opposed</c:v>
                </c:pt>
                <c:pt idx="4">
                  <c:v>Strongly opposed</c:v>
                </c:pt>
                <c:pt idx="5">
                  <c:v>Unsure</c:v>
                </c:pt>
              </c:strCache>
            </c:strRef>
          </c:cat>
          <c:val>
            <c:numRef>
              <c:f>'Backing Data'!$B$23:$B$29</c:f>
              <c:numCache>
                <c:formatCode>General</c:formatCode>
                <c:ptCount val="6"/>
                <c:pt idx="0">
                  <c:v>82</c:v>
                </c:pt>
                <c:pt idx="1">
                  <c:v>28</c:v>
                </c:pt>
                <c:pt idx="2">
                  <c:v>8</c:v>
                </c:pt>
                <c:pt idx="3">
                  <c:v>7</c:v>
                </c:pt>
                <c:pt idx="4">
                  <c:v>5</c:v>
                </c:pt>
                <c:pt idx="5">
                  <c:v>4</c:v>
                </c:pt>
              </c:numCache>
            </c:numRef>
          </c:val>
          <c:extLst>
            <c:ext xmlns:c16="http://schemas.microsoft.com/office/drawing/2014/chart" uri="{C3380CC4-5D6E-409C-BE32-E72D297353CC}">
              <c16:uniqueId val="{00000009-C9B1-4A5B-8C61-183A3F979011}"/>
            </c:ext>
          </c:extLst>
        </c:ser>
        <c:ser>
          <c:idx val="1"/>
          <c:order val="1"/>
          <c:tx>
            <c:strRef>
              <c:f>'Backing Data'!$C$21:$C$22</c:f>
              <c:strCache>
                <c:ptCount val="1"/>
                <c:pt idx="0">
                  <c:v>M</c:v>
                </c:pt>
              </c:strCache>
            </c:strRef>
          </c:tx>
          <c:spPr>
            <a:solidFill>
              <a:schemeClr val="accent2"/>
            </a:solidFill>
            <a:ln>
              <a:noFill/>
            </a:ln>
            <a:effectLst/>
          </c:spPr>
          <c:invertIfNegative val="0"/>
          <c:cat>
            <c:strRef>
              <c:f>'Backing Data'!$A$23:$A$29</c:f>
              <c:strCache>
                <c:ptCount val="6"/>
                <c:pt idx="0">
                  <c:v>Strongly support</c:v>
                </c:pt>
                <c:pt idx="1">
                  <c:v>Support</c:v>
                </c:pt>
                <c:pt idx="2">
                  <c:v>Neutral</c:v>
                </c:pt>
                <c:pt idx="3">
                  <c:v>Opposed</c:v>
                </c:pt>
                <c:pt idx="4">
                  <c:v>Strongly opposed</c:v>
                </c:pt>
                <c:pt idx="5">
                  <c:v>Unsure</c:v>
                </c:pt>
              </c:strCache>
            </c:strRef>
          </c:cat>
          <c:val>
            <c:numRef>
              <c:f>'Backing Data'!$C$23:$C$29</c:f>
              <c:numCache>
                <c:formatCode>General</c:formatCode>
                <c:ptCount val="6"/>
                <c:pt idx="0">
                  <c:v>26</c:v>
                </c:pt>
                <c:pt idx="1">
                  <c:v>13</c:v>
                </c:pt>
                <c:pt idx="2">
                  <c:v>10</c:v>
                </c:pt>
                <c:pt idx="3">
                  <c:v>10</c:v>
                </c:pt>
                <c:pt idx="4">
                  <c:v>9</c:v>
                </c:pt>
                <c:pt idx="5">
                  <c:v>1</c:v>
                </c:pt>
              </c:numCache>
            </c:numRef>
          </c:val>
          <c:extLst>
            <c:ext xmlns:c16="http://schemas.microsoft.com/office/drawing/2014/chart" uri="{C3380CC4-5D6E-409C-BE32-E72D297353CC}">
              <c16:uniqueId val="{0000000A-C9B1-4A5B-8C61-183A3F979011}"/>
            </c:ext>
          </c:extLst>
        </c:ser>
        <c:ser>
          <c:idx val="2"/>
          <c:order val="2"/>
          <c:tx>
            <c:strRef>
              <c:f>'Backing Data'!$D$21:$D$22</c:f>
              <c:strCache>
                <c:ptCount val="1"/>
                <c:pt idx="0">
                  <c:v>Other</c:v>
                </c:pt>
              </c:strCache>
            </c:strRef>
          </c:tx>
          <c:spPr>
            <a:solidFill>
              <a:schemeClr val="accent3"/>
            </a:solidFill>
            <a:ln>
              <a:noFill/>
            </a:ln>
            <a:effectLst/>
          </c:spPr>
          <c:invertIfNegative val="0"/>
          <c:cat>
            <c:strRef>
              <c:f>'Backing Data'!$A$23:$A$29</c:f>
              <c:strCache>
                <c:ptCount val="6"/>
                <c:pt idx="0">
                  <c:v>Strongly support</c:v>
                </c:pt>
                <c:pt idx="1">
                  <c:v>Support</c:v>
                </c:pt>
                <c:pt idx="2">
                  <c:v>Neutral</c:v>
                </c:pt>
                <c:pt idx="3">
                  <c:v>Opposed</c:v>
                </c:pt>
                <c:pt idx="4">
                  <c:v>Strongly opposed</c:v>
                </c:pt>
                <c:pt idx="5">
                  <c:v>Unsure</c:v>
                </c:pt>
              </c:strCache>
            </c:strRef>
          </c:cat>
          <c:val>
            <c:numRef>
              <c:f>'Backing Data'!$D$23:$D$29</c:f>
              <c:numCache>
                <c:formatCode>General</c:formatCode>
                <c:ptCount val="6"/>
                <c:pt idx="2">
                  <c:v>1</c:v>
                </c:pt>
                <c:pt idx="4">
                  <c:v>2</c:v>
                </c:pt>
                <c:pt idx="5">
                  <c:v>1</c:v>
                </c:pt>
              </c:numCache>
            </c:numRef>
          </c:val>
          <c:extLst>
            <c:ext xmlns:c16="http://schemas.microsoft.com/office/drawing/2014/chart" uri="{C3380CC4-5D6E-409C-BE32-E72D297353CC}">
              <c16:uniqueId val="{0000000B-C9B1-4A5B-8C61-183A3F979011}"/>
            </c:ext>
          </c:extLst>
        </c:ser>
        <c:ser>
          <c:idx val="3"/>
          <c:order val="3"/>
          <c:tx>
            <c:strRef>
              <c:f>'Backing Data'!$E$21:$E$22</c:f>
              <c:strCache>
                <c:ptCount val="1"/>
                <c:pt idx="0">
                  <c:v>(blank)</c:v>
                </c:pt>
              </c:strCache>
            </c:strRef>
          </c:tx>
          <c:spPr>
            <a:solidFill>
              <a:schemeClr val="accent4"/>
            </a:solidFill>
            <a:ln>
              <a:noFill/>
            </a:ln>
            <a:effectLst/>
          </c:spPr>
          <c:invertIfNegative val="0"/>
          <c:cat>
            <c:strRef>
              <c:f>'Backing Data'!$A$23:$A$29</c:f>
              <c:strCache>
                <c:ptCount val="6"/>
                <c:pt idx="0">
                  <c:v>Strongly support</c:v>
                </c:pt>
                <c:pt idx="1">
                  <c:v>Support</c:v>
                </c:pt>
                <c:pt idx="2">
                  <c:v>Neutral</c:v>
                </c:pt>
                <c:pt idx="3">
                  <c:v>Opposed</c:v>
                </c:pt>
                <c:pt idx="4">
                  <c:v>Strongly opposed</c:v>
                </c:pt>
                <c:pt idx="5">
                  <c:v>Unsure</c:v>
                </c:pt>
              </c:strCache>
            </c:strRef>
          </c:cat>
          <c:val>
            <c:numRef>
              <c:f>'Backing Data'!$E$23:$E$29</c:f>
              <c:numCache>
                <c:formatCode>General</c:formatCode>
                <c:ptCount val="6"/>
              </c:numCache>
            </c:numRef>
          </c:val>
          <c:extLst>
            <c:ext xmlns:c16="http://schemas.microsoft.com/office/drawing/2014/chart" uri="{C3380CC4-5D6E-409C-BE32-E72D297353CC}">
              <c16:uniqueId val="{0000000C-C9B1-4A5B-8C61-183A3F979011}"/>
            </c:ext>
          </c:extLst>
        </c:ser>
        <c:dLbls>
          <c:showLegendKey val="0"/>
          <c:showVal val="0"/>
          <c:showCatName val="0"/>
          <c:showSerName val="0"/>
          <c:showPercent val="0"/>
          <c:showBubbleSize val="0"/>
        </c:dLbls>
        <c:gapWidth val="150"/>
        <c:overlap val="100"/>
        <c:axId val="918237920"/>
        <c:axId val="919800960"/>
      </c:barChart>
      <c:catAx>
        <c:axId val="9182379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19800960"/>
        <c:crosses val="autoZero"/>
        <c:auto val="1"/>
        <c:lblAlgn val="ctr"/>
        <c:lblOffset val="100"/>
        <c:noMultiLvlLbl val="0"/>
      </c:catAx>
      <c:valAx>
        <c:axId val="9198009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1823792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[community_center_survey_questions.xlsx]Backing Data!PivotTable5</c:name>
    <c:fmtId val="2"/>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Support Breakdown by Age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dLbl>
          <c:idx val="0"/>
          <c:showLegendKey val="0"/>
          <c:showVal val="0"/>
          <c:showCatName val="0"/>
          <c:showSerName val="0"/>
          <c:showPercent val="0"/>
          <c:showBubbleSize val="0"/>
          <c:extLst>
            <c:ext xmlns:c15="http://schemas.microsoft.com/office/drawing/2012/chart" uri="{CE6537A1-D6FC-4f65-9D91-7224C49458BB}"/>
          </c:extLst>
        </c:dLbl>
      </c:pivotFmt>
      <c:pivotFmt>
        <c:idx val="1"/>
        <c:dLbl>
          <c:idx val="0"/>
          <c:showLegendKey val="0"/>
          <c:showVal val="0"/>
          <c:showCatName val="0"/>
          <c:showSerName val="0"/>
          <c:showPercent val="0"/>
          <c:showBubbleSize val="0"/>
          <c:extLst>
            <c:ext xmlns:c15="http://schemas.microsoft.com/office/drawing/2012/chart" uri="{CE6537A1-D6FC-4f65-9D91-7224C49458BB}"/>
          </c:extLst>
        </c:dLbl>
      </c:pivotFmt>
      <c:pivotFmt>
        <c:idx val="2"/>
        <c:dLbl>
          <c:idx val="0"/>
          <c:showLegendKey val="0"/>
          <c:showVal val="0"/>
          <c:showCatName val="0"/>
          <c:showSerName val="0"/>
          <c:showPercent val="0"/>
          <c:showBubbleSize val="0"/>
          <c:extLst>
            <c:ext xmlns:c15="http://schemas.microsoft.com/office/drawing/2012/chart" uri="{CE6537A1-D6FC-4f65-9D91-7224C49458BB}"/>
          </c:extLst>
        </c:dLbl>
      </c:pivotFmt>
      <c:pivotFmt>
        <c:idx val="3"/>
        <c:dLbl>
          <c:idx val="0"/>
          <c:showLegendKey val="0"/>
          <c:showVal val="0"/>
          <c:showCatName val="0"/>
          <c:showSerName val="0"/>
          <c:showPercent val="0"/>
          <c:showBubbleSize val="0"/>
          <c:extLst>
            <c:ext xmlns:c15="http://schemas.microsoft.com/office/drawing/2012/chart" uri="{CE6537A1-D6FC-4f65-9D91-7224C49458BB}"/>
          </c:extLst>
        </c:dLbl>
      </c:pivotFmt>
      <c:pivotFmt>
        <c:idx val="4"/>
        <c:dLbl>
          <c:idx val="0"/>
          <c:showLegendKey val="0"/>
          <c:showVal val="0"/>
          <c:showCatName val="0"/>
          <c:showSerName val="0"/>
          <c:showPercent val="0"/>
          <c:showBubbleSize val="0"/>
          <c:extLst>
            <c:ext xmlns:c15="http://schemas.microsoft.com/office/drawing/2012/chart" uri="{CE6537A1-D6FC-4f65-9D91-7224C49458BB}"/>
          </c:extLst>
        </c:dLbl>
      </c:pivotFmt>
      <c:pivotFmt>
        <c:idx val="5"/>
        <c:dLbl>
          <c:idx val="0"/>
          <c:showLegendKey val="0"/>
          <c:showVal val="0"/>
          <c:showCatName val="0"/>
          <c:showSerName val="0"/>
          <c:showPercent val="0"/>
          <c:showBubbleSize val="0"/>
          <c:extLst>
            <c:ext xmlns:c15="http://schemas.microsoft.com/office/drawing/2012/chart" uri="{CE6537A1-D6FC-4f65-9D91-7224C49458BB}"/>
          </c:extLst>
        </c:dLbl>
      </c:pivotFmt>
      <c:pivotFmt>
        <c:idx val="6"/>
        <c:dLbl>
          <c:idx val="0"/>
          <c:showLegendKey val="0"/>
          <c:showVal val="0"/>
          <c:showCatName val="0"/>
          <c:showSerName val="0"/>
          <c:showPercent val="0"/>
          <c:showBubbleSize val="0"/>
          <c:extLst>
            <c:ext xmlns:c15="http://schemas.microsoft.com/office/drawing/2012/chart" uri="{CE6537A1-D6FC-4f65-9D91-7224C49458BB}"/>
          </c:extLst>
        </c:dLbl>
      </c:pivotFmt>
      <c:pivotFmt>
        <c:idx val="7"/>
        <c:dLbl>
          <c:idx val="0"/>
          <c:showLegendKey val="0"/>
          <c:showVal val="0"/>
          <c:showCatName val="0"/>
          <c:showSerName val="0"/>
          <c:showPercent val="0"/>
          <c:showBubbleSize val="0"/>
          <c:extLst>
            <c:ext xmlns:c15="http://schemas.microsoft.com/office/drawing/2012/chart" uri="{CE6537A1-D6FC-4f65-9D91-7224C49458BB}"/>
          </c:extLst>
        </c:dLbl>
      </c:pivotFmt>
      <c:pivotFmt>
        <c:idx val="8"/>
        <c:dLbl>
          <c:idx val="0"/>
          <c:showLegendKey val="0"/>
          <c:showVal val="0"/>
          <c:showCatName val="0"/>
          <c:showSerName val="0"/>
          <c:showPercent val="0"/>
          <c:showBubbleSize val="0"/>
          <c:extLst>
            <c:ext xmlns:c15="http://schemas.microsoft.com/office/drawing/2012/chart" uri="{CE6537A1-D6FC-4f65-9D91-7224C49458BB}"/>
          </c:extLst>
        </c:dLbl>
      </c:pivotFmt>
      <c:pivotFmt>
        <c:idx val="9"/>
        <c:dLbl>
          <c:idx val="0"/>
          <c:showLegendKey val="0"/>
          <c:showVal val="0"/>
          <c:showCatName val="0"/>
          <c:showSerName val="0"/>
          <c:showPercent val="0"/>
          <c:showBubbleSize val="0"/>
          <c:extLst>
            <c:ext xmlns:c15="http://schemas.microsoft.com/office/drawing/2012/chart" uri="{CE6537A1-D6FC-4f65-9D91-7224C49458BB}"/>
          </c:extLst>
        </c:dLbl>
      </c:pivotFmt>
      <c:pivotFmt>
        <c:idx val="10"/>
        <c:dLbl>
          <c:idx val="0"/>
          <c:showLegendKey val="0"/>
          <c:showVal val="0"/>
          <c:showCatName val="0"/>
          <c:showSerName val="0"/>
          <c:showPercent val="0"/>
          <c:showBubbleSize val="0"/>
          <c:extLst>
            <c:ext xmlns:c15="http://schemas.microsoft.com/office/drawing/2012/chart" uri="{CE6537A1-D6FC-4f65-9D91-7224C49458BB}"/>
          </c:extLst>
        </c:dLbl>
      </c:pivotFmt>
      <c:pivotFmt>
        <c:idx val="11"/>
        <c:dLbl>
          <c:idx val="0"/>
          <c:showLegendKey val="0"/>
          <c:showVal val="0"/>
          <c:showCatName val="0"/>
          <c:showSerName val="0"/>
          <c:showPercent val="0"/>
          <c:showBubbleSize val="0"/>
          <c:extLst>
            <c:ext xmlns:c15="http://schemas.microsoft.com/office/drawing/2012/chart" uri="{CE6537A1-D6FC-4f65-9D91-7224C49458BB}"/>
          </c:extLst>
        </c:dLbl>
      </c:pivotFmt>
      <c:pivotFmt>
        <c:idx val="1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'Backing Data'!$B$31:$B$32</c:f>
              <c:strCache>
                <c:ptCount val="1"/>
                <c:pt idx="0">
                  <c:v>65+</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'Backing Data'!$A$33:$A$41</c:f>
              <c:strCache>
                <c:ptCount val="8"/>
                <c:pt idx="0">
                  <c:v>Strongly support</c:v>
                </c:pt>
                <c:pt idx="1">
                  <c:v>Support</c:v>
                </c:pt>
                <c:pt idx="2">
                  <c:v>Neutral</c:v>
                </c:pt>
                <c:pt idx="3">
                  <c:v>Opposed</c:v>
                </c:pt>
                <c:pt idx="4">
                  <c:v>Strongly opposed</c:v>
                </c:pt>
                <c:pt idx="5">
                  <c:v>Unsure</c:v>
                </c:pt>
                <c:pt idx="6">
                  <c:v>X</c:v>
                </c:pt>
                <c:pt idx="7">
                  <c:v>(blank)</c:v>
                </c:pt>
              </c:strCache>
            </c:strRef>
          </c:cat>
          <c:val>
            <c:numRef>
              <c:f>'Backing Data'!$B$33:$B$41</c:f>
              <c:numCache>
                <c:formatCode>General</c:formatCode>
                <c:ptCount val="8"/>
                <c:pt idx="0">
                  <c:v>55</c:v>
                </c:pt>
                <c:pt idx="1">
                  <c:v>15</c:v>
                </c:pt>
                <c:pt idx="2">
                  <c:v>12</c:v>
                </c:pt>
                <c:pt idx="3">
                  <c:v>9</c:v>
                </c:pt>
                <c:pt idx="4">
                  <c:v>11</c:v>
                </c:pt>
                <c:pt idx="5">
                  <c:v>3</c:v>
                </c:pt>
              </c:numCache>
            </c:numRef>
          </c:val>
          <c:extLst>
            <c:ext xmlns:c16="http://schemas.microsoft.com/office/drawing/2014/chart" uri="{C3380CC4-5D6E-409C-BE32-E72D297353CC}">
              <c16:uniqueId val="{00000000-22A9-41C1-9399-FC2351180801}"/>
            </c:ext>
          </c:extLst>
        </c:ser>
        <c:ser>
          <c:idx val="1"/>
          <c:order val="1"/>
          <c:tx>
            <c:strRef>
              <c:f>'Backing Data'!$C$31:$C$32</c:f>
              <c:strCache>
                <c:ptCount val="1"/>
                <c:pt idx="0">
                  <c:v>49-64</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'Backing Data'!$A$33:$A$41</c:f>
              <c:strCache>
                <c:ptCount val="8"/>
                <c:pt idx="0">
                  <c:v>Strongly support</c:v>
                </c:pt>
                <c:pt idx="1">
                  <c:v>Support</c:v>
                </c:pt>
                <c:pt idx="2">
                  <c:v>Neutral</c:v>
                </c:pt>
                <c:pt idx="3">
                  <c:v>Opposed</c:v>
                </c:pt>
                <c:pt idx="4">
                  <c:v>Strongly opposed</c:v>
                </c:pt>
                <c:pt idx="5">
                  <c:v>Unsure</c:v>
                </c:pt>
                <c:pt idx="6">
                  <c:v>X</c:v>
                </c:pt>
                <c:pt idx="7">
                  <c:v>(blank)</c:v>
                </c:pt>
              </c:strCache>
            </c:strRef>
          </c:cat>
          <c:val>
            <c:numRef>
              <c:f>'Backing Data'!$C$33:$C$41</c:f>
              <c:numCache>
                <c:formatCode>General</c:formatCode>
                <c:ptCount val="8"/>
                <c:pt idx="0">
                  <c:v>33</c:v>
                </c:pt>
                <c:pt idx="1">
                  <c:v>20</c:v>
                </c:pt>
                <c:pt idx="2">
                  <c:v>5</c:v>
                </c:pt>
                <c:pt idx="3">
                  <c:v>6</c:v>
                </c:pt>
                <c:pt idx="4">
                  <c:v>2</c:v>
                </c:pt>
                <c:pt idx="5">
                  <c:v>2</c:v>
                </c:pt>
              </c:numCache>
            </c:numRef>
          </c:val>
          <c:extLst>
            <c:ext xmlns:c16="http://schemas.microsoft.com/office/drawing/2014/chart" uri="{C3380CC4-5D6E-409C-BE32-E72D297353CC}">
              <c16:uniqueId val="{00000001-22A9-41C1-9399-FC2351180801}"/>
            </c:ext>
          </c:extLst>
        </c:ser>
        <c:ser>
          <c:idx val="2"/>
          <c:order val="2"/>
          <c:tx>
            <c:strRef>
              <c:f>'Backing Data'!$D$31:$D$32</c:f>
              <c:strCache>
                <c:ptCount val="1"/>
                <c:pt idx="0">
                  <c:v>37-48</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'Backing Data'!$A$33:$A$41</c:f>
              <c:strCache>
                <c:ptCount val="8"/>
                <c:pt idx="0">
                  <c:v>Strongly support</c:v>
                </c:pt>
                <c:pt idx="1">
                  <c:v>Support</c:v>
                </c:pt>
                <c:pt idx="2">
                  <c:v>Neutral</c:v>
                </c:pt>
                <c:pt idx="3">
                  <c:v>Opposed</c:v>
                </c:pt>
                <c:pt idx="4">
                  <c:v>Strongly opposed</c:v>
                </c:pt>
                <c:pt idx="5">
                  <c:v>Unsure</c:v>
                </c:pt>
                <c:pt idx="6">
                  <c:v>X</c:v>
                </c:pt>
                <c:pt idx="7">
                  <c:v>(blank)</c:v>
                </c:pt>
              </c:strCache>
            </c:strRef>
          </c:cat>
          <c:val>
            <c:numRef>
              <c:f>'Backing Data'!$D$33:$D$41</c:f>
              <c:numCache>
                <c:formatCode>General</c:formatCode>
                <c:ptCount val="8"/>
                <c:pt idx="0">
                  <c:v>14</c:v>
                </c:pt>
                <c:pt idx="1">
                  <c:v>9</c:v>
                </c:pt>
                <c:pt idx="2">
                  <c:v>1</c:v>
                </c:pt>
                <c:pt idx="4">
                  <c:v>2</c:v>
                </c:pt>
                <c:pt idx="5">
                  <c:v>1</c:v>
                </c:pt>
              </c:numCache>
            </c:numRef>
          </c:val>
          <c:extLst>
            <c:ext xmlns:c16="http://schemas.microsoft.com/office/drawing/2014/chart" uri="{C3380CC4-5D6E-409C-BE32-E72D297353CC}">
              <c16:uniqueId val="{00000002-22A9-41C1-9399-FC2351180801}"/>
            </c:ext>
          </c:extLst>
        </c:ser>
        <c:ser>
          <c:idx val="3"/>
          <c:order val="3"/>
          <c:tx>
            <c:strRef>
              <c:f>'Backing Data'!$E$31:$E$32</c:f>
              <c:strCache>
                <c:ptCount val="1"/>
                <c:pt idx="0">
                  <c:v>25-36</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'Backing Data'!$A$33:$A$41</c:f>
              <c:strCache>
                <c:ptCount val="8"/>
                <c:pt idx="0">
                  <c:v>Strongly support</c:v>
                </c:pt>
                <c:pt idx="1">
                  <c:v>Support</c:v>
                </c:pt>
                <c:pt idx="2">
                  <c:v>Neutral</c:v>
                </c:pt>
                <c:pt idx="3">
                  <c:v>Opposed</c:v>
                </c:pt>
                <c:pt idx="4">
                  <c:v>Strongly opposed</c:v>
                </c:pt>
                <c:pt idx="5">
                  <c:v>Unsure</c:v>
                </c:pt>
                <c:pt idx="6">
                  <c:v>X</c:v>
                </c:pt>
                <c:pt idx="7">
                  <c:v>(blank)</c:v>
                </c:pt>
              </c:strCache>
            </c:strRef>
          </c:cat>
          <c:val>
            <c:numRef>
              <c:f>'Backing Data'!$E$33:$E$41</c:f>
              <c:numCache>
                <c:formatCode>General</c:formatCode>
                <c:ptCount val="8"/>
                <c:pt idx="0">
                  <c:v>9</c:v>
                </c:pt>
                <c:pt idx="2">
                  <c:v>1</c:v>
                </c:pt>
                <c:pt idx="3">
                  <c:v>2</c:v>
                </c:pt>
                <c:pt idx="4">
                  <c:v>1</c:v>
                </c:pt>
              </c:numCache>
            </c:numRef>
          </c:val>
          <c:extLst>
            <c:ext xmlns:c16="http://schemas.microsoft.com/office/drawing/2014/chart" uri="{C3380CC4-5D6E-409C-BE32-E72D297353CC}">
              <c16:uniqueId val="{00000003-22A9-41C1-9399-FC2351180801}"/>
            </c:ext>
          </c:extLst>
        </c:ser>
        <c:ser>
          <c:idx val="4"/>
          <c:order val="4"/>
          <c:tx>
            <c:strRef>
              <c:f>'Backing Data'!$F$31:$F$32</c:f>
              <c:strCache>
                <c:ptCount val="1"/>
                <c:pt idx="0">
                  <c:v>(blank)</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'Backing Data'!$A$33:$A$41</c:f>
              <c:strCache>
                <c:ptCount val="8"/>
                <c:pt idx="0">
                  <c:v>Strongly support</c:v>
                </c:pt>
                <c:pt idx="1">
                  <c:v>Support</c:v>
                </c:pt>
                <c:pt idx="2">
                  <c:v>Neutral</c:v>
                </c:pt>
                <c:pt idx="3">
                  <c:v>Opposed</c:v>
                </c:pt>
                <c:pt idx="4">
                  <c:v>Strongly opposed</c:v>
                </c:pt>
                <c:pt idx="5">
                  <c:v>Unsure</c:v>
                </c:pt>
                <c:pt idx="6">
                  <c:v>X</c:v>
                </c:pt>
                <c:pt idx="7">
                  <c:v>(blank)</c:v>
                </c:pt>
              </c:strCache>
            </c:strRef>
          </c:cat>
          <c:val>
            <c:numRef>
              <c:f>'Backing Data'!$F$33:$F$41</c:f>
              <c:numCache>
                <c:formatCode>General</c:formatCode>
                <c:ptCount val="8"/>
                <c:pt idx="0">
                  <c:v>6</c:v>
                </c:pt>
                <c:pt idx="1">
                  <c:v>1</c:v>
                </c:pt>
                <c:pt idx="2">
                  <c:v>2</c:v>
                </c:pt>
                <c:pt idx="3">
                  <c:v>2</c:v>
                </c:pt>
                <c:pt idx="4">
                  <c:v>1</c:v>
                </c:pt>
                <c:pt idx="6">
                  <c:v>1</c:v>
                </c:pt>
              </c:numCache>
            </c:numRef>
          </c:val>
          <c:extLst>
            <c:ext xmlns:c16="http://schemas.microsoft.com/office/drawing/2014/chart" uri="{C3380CC4-5D6E-409C-BE32-E72D297353CC}">
              <c16:uniqueId val="{00000004-22A9-41C1-9399-FC2351180801}"/>
            </c:ext>
          </c:extLst>
        </c:ser>
        <c:ser>
          <c:idx val="5"/>
          <c:order val="5"/>
          <c:tx>
            <c:strRef>
              <c:f>'Backing Data'!$G$31:$G$32</c:f>
              <c:strCache>
                <c:ptCount val="1"/>
                <c:pt idx="0">
                  <c:v>18-24</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'Backing Data'!$A$33:$A$41</c:f>
              <c:strCache>
                <c:ptCount val="8"/>
                <c:pt idx="0">
                  <c:v>Strongly support</c:v>
                </c:pt>
                <c:pt idx="1">
                  <c:v>Support</c:v>
                </c:pt>
                <c:pt idx="2">
                  <c:v>Neutral</c:v>
                </c:pt>
                <c:pt idx="3">
                  <c:v>Opposed</c:v>
                </c:pt>
                <c:pt idx="4">
                  <c:v>Strongly opposed</c:v>
                </c:pt>
                <c:pt idx="5">
                  <c:v>Unsure</c:v>
                </c:pt>
                <c:pt idx="6">
                  <c:v>X</c:v>
                </c:pt>
                <c:pt idx="7">
                  <c:v>(blank)</c:v>
                </c:pt>
              </c:strCache>
            </c:strRef>
          </c:cat>
          <c:val>
            <c:numRef>
              <c:f>'Backing Data'!$G$33:$G$41</c:f>
              <c:numCache>
                <c:formatCode>General</c:formatCode>
                <c:ptCount val="8"/>
                <c:pt idx="1">
                  <c:v>1</c:v>
                </c:pt>
              </c:numCache>
            </c:numRef>
          </c:val>
          <c:extLst>
            <c:ext xmlns:c16="http://schemas.microsoft.com/office/drawing/2014/chart" uri="{C3380CC4-5D6E-409C-BE32-E72D297353CC}">
              <c16:uniqueId val="{00000005-22A9-41C1-9399-FC2351180801}"/>
            </c:ext>
          </c:extLst>
        </c:ser>
        <c:dLbls>
          <c:dLblPos val="outEnd"/>
          <c:showLegendKey val="0"/>
          <c:showVal val="1"/>
          <c:showCatName val="0"/>
          <c:showSerName val="0"/>
          <c:showPercent val="0"/>
          <c:showBubbleSize val="0"/>
        </c:dLbls>
        <c:gapWidth val="219"/>
        <c:overlap val="-27"/>
        <c:axId val="875168768"/>
        <c:axId val="875165856"/>
      </c:barChart>
      <c:catAx>
        <c:axId val="8751687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75165856"/>
        <c:crosses val="autoZero"/>
        <c:auto val="1"/>
        <c:lblAlgn val="ctr"/>
        <c:lblOffset val="100"/>
        <c:noMultiLvlLbl val="0"/>
      </c:catAx>
      <c:valAx>
        <c:axId val="8751658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7516876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Social Needs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v>Yes</c:v>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community_center_survey_questio!$AS$233:$AY$233</c:f>
              <c:numCache>
                <c:formatCode>General</c:formatCode>
                <c:ptCount val="7"/>
                <c:pt idx="0">
                  <c:v>40</c:v>
                </c:pt>
                <c:pt idx="1">
                  <c:v>68</c:v>
                </c:pt>
                <c:pt idx="2">
                  <c:v>21</c:v>
                </c:pt>
                <c:pt idx="3">
                  <c:v>15</c:v>
                </c:pt>
                <c:pt idx="4">
                  <c:v>8</c:v>
                </c:pt>
                <c:pt idx="5">
                  <c:v>32</c:v>
                </c:pt>
                <c:pt idx="6">
                  <c:v>24</c:v>
                </c:pt>
              </c:numCache>
            </c:numRef>
          </c:val>
          <c:extLst>
            <c:ext xmlns:c15="http://schemas.microsoft.com/office/drawing/2012/chart" uri="{02D57815-91ED-43cb-92C2-25804820EDAC}">
              <c15:filteredCategoryTitle>
                <c15:cat>
                  <c:strRef>
                    <c:extLst>
                      <c:ext uri="{02D57815-91ED-43cb-92C2-25804820EDAC}">
                        <c15:formulaRef>
                          <c15:sqref>community_center_survey_questio!$AS$3:$AY$3</c15:sqref>
                        </c15:formulaRef>
                      </c:ext>
                    </c:extLst>
                    <c:strCache>
                      <c:ptCount val="7"/>
                      <c:pt idx="0">
                        <c:v>If you have children in your household, do you have access to sufficient and reliable childcare?</c:v>
                      </c:pt>
                      <c:pt idx="1">
                        <c:v>If you have elders in your household, do you have access to sufficient and reliable eldercare? </c:v>
                      </c:pt>
                      <c:pt idx="2">
                        <c:v>In the past 12 months have you ever had a problem getting enough food to eat?</c:v>
                      </c:pt>
                      <c:pt idx="3">
                        <c:v>In the past 12 months have you had utilities disconnected or were under threat of disconnection?</c:v>
                      </c:pt>
                      <c:pt idx="4">
                        <c:v>In the past 12 months have you experienced or were on the verge of experiencing homelessness?</c:v>
                      </c:pt>
                      <c:pt idx="5">
                        <c:v>Do you have difficulty accessing social services? This could include waiting lists, inconsistent service, or other difficulties you may face.</c:v>
                      </c:pt>
                      <c:pt idx="6">
                        <c:v>In the past 12 months have you had a problem getting transportation to an appointment or event?</c:v>
                      </c:pt>
                    </c:strCache>
                  </c:strRef>
                </c15:cat>
              </c15:filteredCategoryTitle>
            </c:ext>
            <c:ext xmlns:c16="http://schemas.microsoft.com/office/drawing/2014/chart" uri="{C3380CC4-5D6E-409C-BE32-E72D297353CC}">
              <c16:uniqueId val="{00000000-136D-4C66-875B-702CD6E65502}"/>
            </c:ext>
          </c:extLst>
        </c:ser>
        <c:ser>
          <c:idx val="1"/>
          <c:order val="1"/>
          <c:tx>
            <c:v>No</c:v>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community_center_survey_questio!$AS$234:$AY$234</c:f>
              <c:numCache>
                <c:formatCode>General</c:formatCode>
                <c:ptCount val="7"/>
                <c:pt idx="0">
                  <c:v>45</c:v>
                </c:pt>
                <c:pt idx="1">
                  <c:v>49</c:v>
                </c:pt>
                <c:pt idx="2">
                  <c:v>174</c:v>
                </c:pt>
                <c:pt idx="3">
                  <c:v>185</c:v>
                </c:pt>
                <c:pt idx="4">
                  <c:v>192</c:v>
                </c:pt>
                <c:pt idx="5">
                  <c:v>159</c:v>
                </c:pt>
                <c:pt idx="6">
                  <c:v>176</c:v>
                </c:pt>
              </c:numCache>
            </c:numRef>
          </c:val>
          <c:extLst>
            <c:ext xmlns:c15="http://schemas.microsoft.com/office/drawing/2012/chart" uri="{02D57815-91ED-43cb-92C2-25804820EDAC}">
              <c15:filteredCategoryTitle>
                <c15:cat>
                  <c:strRef>
                    <c:extLst>
                      <c:ext uri="{02D57815-91ED-43cb-92C2-25804820EDAC}">
                        <c15:formulaRef>
                          <c15:sqref>community_center_survey_questio!$AS$3:$AY$3</c15:sqref>
                        </c15:formulaRef>
                      </c:ext>
                    </c:extLst>
                    <c:strCache>
                      <c:ptCount val="7"/>
                      <c:pt idx="0">
                        <c:v>If you have children in your household, do you have access to sufficient and reliable childcare?</c:v>
                      </c:pt>
                      <c:pt idx="1">
                        <c:v>If you have elders in your household, do you have access to sufficient and reliable eldercare? </c:v>
                      </c:pt>
                      <c:pt idx="2">
                        <c:v>In the past 12 months have you ever had a problem getting enough food to eat?</c:v>
                      </c:pt>
                      <c:pt idx="3">
                        <c:v>In the past 12 months have you had utilities disconnected or were under threat of disconnection?</c:v>
                      </c:pt>
                      <c:pt idx="4">
                        <c:v>In the past 12 months have you experienced or were on the verge of experiencing homelessness?</c:v>
                      </c:pt>
                      <c:pt idx="5">
                        <c:v>Do you have difficulty accessing social services? This could include waiting lists, inconsistent service, or other difficulties you may face.</c:v>
                      </c:pt>
                      <c:pt idx="6">
                        <c:v>In the past 12 months have you had a problem getting transportation to an appointment or event?</c:v>
                      </c:pt>
                    </c:strCache>
                  </c:strRef>
                </c15:cat>
              </c15:filteredCategoryTitle>
            </c:ext>
            <c:ext xmlns:c16="http://schemas.microsoft.com/office/drawing/2014/chart" uri="{C3380CC4-5D6E-409C-BE32-E72D297353CC}">
              <c16:uniqueId val="{00000001-136D-4C66-875B-702CD6E65502}"/>
            </c:ext>
          </c:extLst>
        </c:ser>
        <c:dLbls>
          <c:dLblPos val="outEnd"/>
          <c:showLegendKey val="0"/>
          <c:showVal val="1"/>
          <c:showCatName val="0"/>
          <c:showSerName val="0"/>
          <c:showPercent val="0"/>
          <c:showBubbleSize val="0"/>
        </c:dLbls>
        <c:gapWidth val="219"/>
        <c:overlap val="-27"/>
        <c:axId val="876260944"/>
        <c:axId val="876259280"/>
      </c:barChart>
      <c:catAx>
        <c:axId val="8762609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76259280"/>
        <c:crosses val="autoZero"/>
        <c:auto val="1"/>
        <c:lblAlgn val="ctr"/>
        <c:lblOffset val="100"/>
        <c:noMultiLvlLbl val="0"/>
      </c:catAx>
      <c:valAx>
        <c:axId val="87625928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762609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[community_center_survey_questions.xlsx]Backing Data!PivotTable11</c:name>
    <c:fmtId val="7"/>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Support</a:t>
            </a:r>
            <a:r>
              <a:rPr lang="en-US" baseline="0"/>
              <a:t> by Understanding Funding Proposal</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'Backing Data'!$L$2:$L$3</c:f>
              <c:strCache>
                <c:ptCount val="1"/>
                <c:pt idx="0">
                  <c:v>No</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'Backing Data'!$K$4:$K$12</c:f>
              <c:strCache>
                <c:ptCount val="8"/>
                <c:pt idx="0">
                  <c:v>Strongly support</c:v>
                </c:pt>
                <c:pt idx="1">
                  <c:v>Support</c:v>
                </c:pt>
                <c:pt idx="2">
                  <c:v>Neutral</c:v>
                </c:pt>
                <c:pt idx="3">
                  <c:v>Opposed</c:v>
                </c:pt>
                <c:pt idx="4">
                  <c:v>Strongly opposed</c:v>
                </c:pt>
                <c:pt idx="5">
                  <c:v>Unsure</c:v>
                </c:pt>
                <c:pt idx="6">
                  <c:v>X</c:v>
                </c:pt>
                <c:pt idx="7">
                  <c:v>(blank)</c:v>
                </c:pt>
              </c:strCache>
            </c:strRef>
          </c:cat>
          <c:val>
            <c:numRef>
              <c:f>'Backing Data'!$L$4:$L$12</c:f>
              <c:numCache>
                <c:formatCode>General</c:formatCode>
                <c:ptCount val="8"/>
                <c:pt idx="0">
                  <c:v>48</c:v>
                </c:pt>
                <c:pt idx="1">
                  <c:v>35</c:v>
                </c:pt>
                <c:pt idx="2">
                  <c:v>11</c:v>
                </c:pt>
                <c:pt idx="3">
                  <c:v>5</c:v>
                </c:pt>
                <c:pt idx="4">
                  <c:v>5</c:v>
                </c:pt>
                <c:pt idx="5">
                  <c:v>4</c:v>
                </c:pt>
              </c:numCache>
            </c:numRef>
          </c:val>
          <c:extLst>
            <c:ext xmlns:c16="http://schemas.microsoft.com/office/drawing/2014/chart" uri="{C3380CC4-5D6E-409C-BE32-E72D297353CC}">
              <c16:uniqueId val="{00000000-ADDA-4460-AA56-BB67D525B8AE}"/>
            </c:ext>
          </c:extLst>
        </c:ser>
        <c:ser>
          <c:idx val="1"/>
          <c:order val="1"/>
          <c:tx>
            <c:strRef>
              <c:f>'Backing Data'!$M$2:$M$3</c:f>
              <c:strCache>
                <c:ptCount val="1"/>
                <c:pt idx="0">
                  <c:v>Yes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'Backing Data'!$K$4:$K$12</c:f>
              <c:strCache>
                <c:ptCount val="8"/>
                <c:pt idx="0">
                  <c:v>Strongly support</c:v>
                </c:pt>
                <c:pt idx="1">
                  <c:v>Support</c:v>
                </c:pt>
                <c:pt idx="2">
                  <c:v>Neutral</c:v>
                </c:pt>
                <c:pt idx="3">
                  <c:v>Opposed</c:v>
                </c:pt>
                <c:pt idx="4">
                  <c:v>Strongly opposed</c:v>
                </c:pt>
                <c:pt idx="5">
                  <c:v>Unsure</c:v>
                </c:pt>
                <c:pt idx="6">
                  <c:v>X</c:v>
                </c:pt>
                <c:pt idx="7">
                  <c:v>(blank)</c:v>
                </c:pt>
              </c:strCache>
            </c:strRef>
          </c:cat>
          <c:val>
            <c:numRef>
              <c:f>'Backing Data'!$M$4:$M$12</c:f>
              <c:numCache>
                <c:formatCode>General</c:formatCode>
                <c:ptCount val="8"/>
                <c:pt idx="0">
                  <c:v>63</c:v>
                </c:pt>
                <c:pt idx="1">
                  <c:v>9</c:v>
                </c:pt>
                <c:pt idx="2">
                  <c:v>8</c:v>
                </c:pt>
                <c:pt idx="3">
                  <c:v>13</c:v>
                </c:pt>
                <c:pt idx="4">
                  <c:v>9</c:v>
                </c:pt>
                <c:pt idx="5">
                  <c:v>1</c:v>
                </c:pt>
              </c:numCache>
            </c:numRef>
          </c:val>
          <c:extLst>
            <c:ext xmlns:c16="http://schemas.microsoft.com/office/drawing/2014/chart" uri="{C3380CC4-5D6E-409C-BE32-E72D297353CC}">
              <c16:uniqueId val="{00000001-ADDA-4460-AA56-BB67D525B8AE}"/>
            </c:ext>
          </c:extLst>
        </c:ser>
        <c:ser>
          <c:idx val="2"/>
          <c:order val="2"/>
          <c:tx>
            <c:strRef>
              <c:f>'Backing Data'!$N$2:$N$3</c:f>
              <c:strCache>
                <c:ptCount val="1"/>
                <c:pt idx="0">
                  <c:v>(blank)</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'Backing Data'!$K$4:$K$12</c:f>
              <c:strCache>
                <c:ptCount val="8"/>
                <c:pt idx="0">
                  <c:v>Strongly support</c:v>
                </c:pt>
                <c:pt idx="1">
                  <c:v>Support</c:v>
                </c:pt>
                <c:pt idx="2">
                  <c:v>Neutral</c:v>
                </c:pt>
                <c:pt idx="3">
                  <c:v>Opposed</c:v>
                </c:pt>
                <c:pt idx="4">
                  <c:v>Strongly opposed</c:v>
                </c:pt>
                <c:pt idx="5">
                  <c:v>Unsure</c:v>
                </c:pt>
                <c:pt idx="6">
                  <c:v>X</c:v>
                </c:pt>
                <c:pt idx="7">
                  <c:v>(blank)</c:v>
                </c:pt>
              </c:strCache>
            </c:strRef>
          </c:cat>
          <c:val>
            <c:numRef>
              <c:f>'Backing Data'!$N$4:$N$12</c:f>
              <c:numCache>
                <c:formatCode>General</c:formatCode>
                <c:ptCount val="8"/>
                <c:pt idx="0">
                  <c:v>6</c:v>
                </c:pt>
                <c:pt idx="1">
                  <c:v>2</c:v>
                </c:pt>
                <c:pt idx="2">
                  <c:v>2</c:v>
                </c:pt>
                <c:pt idx="3">
                  <c:v>1</c:v>
                </c:pt>
                <c:pt idx="4">
                  <c:v>3</c:v>
                </c:pt>
                <c:pt idx="5">
                  <c:v>1</c:v>
                </c:pt>
                <c:pt idx="6">
                  <c:v>1</c:v>
                </c:pt>
              </c:numCache>
            </c:numRef>
          </c:val>
          <c:extLst>
            <c:ext xmlns:c16="http://schemas.microsoft.com/office/drawing/2014/chart" uri="{C3380CC4-5D6E-409C-BE32-E72D297353CC}">
              <c16:uniqueId val="{00000002-ADDA-4460-AA56-BB67D525B8AE}"/>
            </c:ext>
          </c:extLst>
        </c:ser>
        <c:dLbls>
          <c:dLblPos val="outEnd"/>
          <c:showLegendKey val="0"/>
          <c:showVal val="1"/>
          <c:showCatName val="0"/>
          <c:showSerName val="0"/>
          <c:showPercent val="0"/>
          <c:showBubbleSize val="0"/>
        </c:dLbls>
        <c:gapWidth val="219"/>
        <c:overlap val="-27"/>
        <c:axId val="1306401456"/>
        <c:axId val="204147680"/>
      </c:barChart>
      <c:catAx>
        <c:axId val="13064014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4147680"/>
        <c:crosses val="autoZero"/>
        <c:auto val="1"/>
        <c:lblAlgn val="ctr"/>
        <c:lblOffset val="100"/>
        <c:noMultiLvlLbl val="0"/>
      </c:catAx>
      <c:valAx>
        <c:axId val="20414768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06401456"/>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14286</xdr:rowOff>
    </xdr:from>
    <xdr:to>
      <xdr:col>8</xdr:col>
      <xdr:colOff>10887</xdr:colOff>
      <xdr:row>16</xdr:row>
      <xdr:rowOff>160564</xdr:rowOff>
    </xdr:to>
    <xdr:graphicFrame macro="">
      <xdr:nvGraphicFramePr>
        <xdr:cNvPr id="4" name="Chart 3">
          <a:extLst>
            <a:ext uri="{FF2B5EF4-FFF2-40B4-BE49-F238E27FC236}">
              <a16:creationId xmlns:a16="http://schemas.microsoft.com/office/drawing/2014/main" id="{60C42D4A-F71A-00A2-B791-F6C88DC23DE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4082</xdr:colOff>
      <xdr:row>16</xdr:row>
      <xdr:rowOff>161925</xdr:rowOff>
    </xdr:from>
    <xdr:to>
      <xdr:col>5</xdr:col>
      <xdr:colOff>76200</xdr:colOff>
      <xdr:row>30</xdr:row>
      <xdr:rowOff>47625</xdr:rowOff>
    </xdr:to>
    <xdr:graphicFrame macro="">
      <xdr:nvGraphicFramePr>
        <xdr:cNvPr id="5" name="Chart 4">
          <a:extLst>
            <a:ext uri="{FF2B5EF4-FFF2-40B4-BE49-F238E27FC236}">
              <a16:creationId xmlns:a16="http://schemas.microsoft.com/office/drawing/2014/main" id="{E8BEDEFD-DA2F-41BF-BA25-E566E36C71C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34</xdr:row>
      <xdr:rowOff>17689</xdr:rowOff>
    </xdr:from>
    <xdr:to>
      <xdr:col>12</xdr:col>
      <xdr:colOff>582385</xdr:colOff>
      <xdr:row>67</xdr:row>
      <xdr:rowOff>140154</xdr:rowOff>
    </xdr:to>
    <xdr:graphicFrame macro="">
      <xdr:nvGraphicFramePr>
        <xdr:cNvPr id="6" name="Chart 5">
          <a:extLst>
            <a:ext uri="{FF2B5EF4-FFF2-40B4-BE49-F238E27FC236}">
              <a16:creationId xmlns:a16="http://schemas.microsoft.com/office/drawing/2014/main" id="{2E4A4438-7B6B-4278-FF09-6E97EB284D9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xdr:col>
      <xdr:colOff>20408</xdr:colOff>
      <xdr:row>0</xdr:row>
      <xdr:rowOff>13606</xdr:rowOff>
    </xdr:from>
    <xdr:to>
      <xdr:col>25</xdr:col>
      <xdr:colOff>561975</xdr:colOff>
      <xdr:row>17</xdr:row>
      <xdr:rowOff>85726</xdr:rowOff>
    </xdr:to>
    <xdr:graphicFrame macro="">
      <xdr:nvGraphicFramePr>
        <xdr:cNvPr id="2" name="Chart 1">
          <a:extLst>
            <a:ext uri="{FF2B5EF4-FFF2-40B4-BE49-F238E27FC236}">
              <a16:creationId xmlns:a16="http://schemas.microsoft.com/office/drawing/2014/main" id="{F157E8B5-CB79-DCD6-4141-D5FCA935154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13</xdr:col>
      <xdr:colOff>19050</xdr:colOff>
      <xdr:row>17</xdr:row>
      <xdr:rowOff>104776</xdr:rowOff>
    </xdr:from>
    <xdr:to>
      <xdr:col>25</xdr:col>
      <xdr:colOff>561975</xdr:colOff>
      <xdr:row>33</xdr:row>
      <xdr:rowOff>123825</xdr:rowOff>
    </xdr:to>
    <xdr:graphicFrame macro="">
      <xdr:nvGraphicFramePr>
        <xdr:cNvPr id="7" name="Support Breakdown By Age">
          <a:extLst>
            <a:ext uri="{FF2B5EF4-FFF2-40B4-BE49-F238E27FC236}">
              <a16:creationId xmlns:a16="http://schemas.microsoft.com/office/drawing/2014/main" id="{7238CC46-FEF5-446C-9658-30D9B141CC8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190500</xdr:colOff>
      <xdr:row>1</xdr:row>
      <xdr:rowOff>57149</xdr:rowOff>
    </xdr:from>
    <xdr:to>
      <xdr:col>12</xdr:col>
      <xdr:colOff>371476</xdr:colOff>
      <xdr:row>13</xdr:row>
      <xdr:rowOff>123824</xdr:rowOff>
    </xdr:to>
    <xdr:sp macro="" textlink="">
      <xdr:nvSpPr>
        <xdr:cNvPr id="3" name="TextBox 2">
          <a:extLst>
            <a:ext uri="{FF2B5EF4-FFF2-40B4-BE49-F238E27FC236}">
              <a16:creationId xmlns:a16="http://schemas.microsoft.com/office/drawing/2014/main" id="{FD847EC9-5482-634D-B5D6-2CF68BDE91F4}"/>
            </a:ext>
          </a:extLst>
        </xdr:cNvPr>
        <xdr:cNvSpPr txBox="1"/>
      </xdr:nvSpPr>
      <xdr:spPr>
        <a:xfrm>
          <a:off x="5067300" y="247649"/>
          <a:ext cx="2619376" cy="2352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400" b="1"/>
            <a:t>Household</a:t>
          </a:r>
          <a:r>
            <a:rPr lang="en-US" sz="2400" b="1" baseline="0"/>
            <a:t> Info</a:t>
          </a:r>
        </a:p>
        <a:p>
          <a:pPr algn="ctr"/>
          <a:endParaRPr lang="en-US" sz="1100" baseline="0"/>
        </a:p>
        <a:p>
          <a:pPr algn="ctr"/>
          <a:r>
            <a:rPr lang="en-US" sz="1100" baseline="0"/>
            <a:t>Mean Size: 2.36</a:t>
          </a:r>
        </a:p>
        <a:p>
          <a:pPr algn="ctr"/>
          <a:r>
            <a:rPr lang="en-US" sz="1100" baseline="0"/>
            <a:t>Median Size: 2</a:t>
          </a:r>
        </a:p>
        <a:p>
          <a:pPr algn="ctr"/>
          <a:r>
            <a:rPr lang="en-US" sz="1100" baseline="0"/>
            <a:t>Mode: 2</a:t>
          </a:r>
        </a:p>
        <a:p>
          <a:pPr algn="ctr"/>
          <a:r>
            <a:rPr lang="en-US" sz="1100" baseline="0"/>
            <a:t>Mean Number of children (if any): 1.85</a:t>
          </a:r>
        </a:p>
        <a:p>
          <a:pPr algn="ctr"/>
          <a:r>
            <a:rPr lang="en-US" sz="1100" baseline="0"/>
            <a:t>Mean Number of elders (if any): 1.54</a:t>
          </a:r>
        </a:p>
        <a:p>
          <a:pPr algn="ctr"/>
          <a:r>
            <a:rPr lang="en-US" sz="1100" baseline="0"/>
            <a:t>Mean Household Income: </a:t>
          </a:r>
          <a:r>
            <a:rPr lang="en-US" sz="1100" b="0" i="0" u="none" strike="noStrike">
              <a:solidFill>
                <a:schemeClr val="dk1"/>
              </a:solidFill>
              <a:effectLst/>
              <a:latin typeface="+mn-lt"/>
              <a:ea typeface="+mn-ea"/>
              <a:cs typeface="+mn-cs"/>
            </a:rPr>
            <a:t>$78,187.96</a:t>
          </a:r>
          <a:endParaRPr lang="en-US" sz="1100"/>
        </a:p>
      </xdr:txBody>
    </xdr:sp>
    <xdr:clientData/>
  </xdr:twoCellAnchor>
  <xdr:twoCellAnchor>
    <xdr:from>
      <xdr:col>13</xdr:col>
      <xdr:colOff>28576</xdr:colOff>
      <xdr:row>34</xdr:row>
      <xdr:rowOff>19050</xdr:rowOff>
    </xdr:from>
    <xdr:to>
      <xdr:col>25</xdr:col>
      <xdr:colOff>581026</xdr:colOff>
      <xdr:row>67</xdr:row>
      <xdr:rowOff>152400</xdr:rowOff>
    </xdr:to>
    <xdr:graphicFrame macro="">
      <xdr:nvGraphicFramePr>
        <xdr:cNvPr id="8" name="Chart 7">
          <a:extLst>
            <a:ext uri="{FF2B5EF4-FFF2-40B4-BE49-F238E27FC236}">
              <a16:creationId xmlns:a16="http://schemas.microsoft.com/office/drawing/2014/main" id="{C3EA8EA9-6F3F-45C0-A17D-24B395071A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114300</xdr:colOff>
      <xdr:row>17</xdr:row>
      <xdr:rowOff>57149</xdr:rowOff>
    </xdr:from>
    <xdr:to>
      <xdr:col>12</xdr:col>
      <xdr:colOff>533400</xdr:colOff>
      <xdr:row>33</xdr:row>
      <xdr:rowOff>123824</xdr:rowOff>
    </xdr:to>
    <xdr:graphicFrame macro="">
      <xdr:nvGraphicFramePr>
        <xdr:cNvPr id="9" name="Chart 8">
          <a:extLst>
            <a:ext uri="{FF2B5EF4-FFF2-40B4-BE49-F238E27FC236}">
              <a16:creationId xmlns:a16="http://schemas.microsoft.com/office/drawing/2014/main" id="{E2E1DDA5-A688-4D77-9AE5-90FA59765EC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_rels/pivotCacheDefinition5.xml.rels><?xml version="1.0" encoding="UTF-8" standalone="yes"?>
<Relationships xmlns="http://schemas.openxmlformats.org/package/2006/relationships"><Relationship Id="rId1" Type="http://schemas.openxmlformats.org/officeDocument/2006/relationships/pivotCacheRecords" Target="pivotCacheRecords5.xml"/></Relationships>
</file>

<file path=xl/pivotCache/_rels/pivotCacheDefinition6.xml.rels><?xml version="1.0" encoding="UTF-8" standalone="yes"?>
<Relationships xmlns="http://schemas.openxmlformats.org/package/2006/relationships"><Relationship Id="rId1" Type="http://schemas.openxmlformats.org/officeDocument/2006/relationships/pivotCacheRecords" Target="pivotCacheRecords6.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on Dallmeyer" refreshedDate="44756.574564699076" createdVersion="8" refreshedVersion="8" minRefreshableVersion="3" recordCount="228" xr:uid="{00000000-000A-0000-FFFF-FFFF0A000000}">
  <cacheSource type="worksheet">
    <worksheetSource ref="G3:G231" sheet="community_center_survey_questio"/>
  </cacheSource>
  <cacheFields count="1">
    <cacheField name="IP Address" numFmtId="0">
      <sharedItems count="214">
        <s v="173.76.47.13"/>
        <s v="192.42.74.252"/>
        <s v="98.110.183.216"/>
        <s v="76.118.136.98"/>
        <s v="71.248.179.238"/>
        <s v="173.48.46.202"/>
        <s v="173.76.51.17"/>
        <s v="98.110.186.241"/>
        <s v="173.76.54.6"/>
        <s v="173.76.41.189"/>
        <s v="173.76.42.34"/>
        <s v="173.76.46.122"/>
        <s v="173.76.49.90"/>
        <s v="2601:18d:c181:3d70::d67a"/>
        <s v="173.76.52.95"/>
        <s v="173.48.46.20"/>
        <s v="2601:18d:c100:b440:b0a5:9747:3aca:93f9"/>
        <s v="24.60.96.51"/>
        <s v="72.70.43.57"/>
        <s v="2601:18d:c180:96c0:1c65:1477:e80d:4826"/>
        <s v="173.76.45.233"/>
        <s v="2601:18d:c100:9740:c86f:d588:8732:83ee"/>
        <s v="2600:1000:b041:aa6d:5cc6:1904:8958:eb8b"/>
        <s v="174.242.74.54"/>
        <s v="2601:18d:c180:b580::c1a3"/>
        <s v="98.110.186.87"/>
        <s v="2601:18d:c181:62a0:107b:65bc:7205:f4b4"/>
        <s v="2607:fb90:3c0f:2a67:e1dd:fc86:41a9:2caf"/>
        <s v="173.76.41.173"/>
        <s v="2600:387:5:807::69"/>
        <s v="76.118.136.166"/>
        <s v="98.229.17.9"/>
        <s v="98.110.186.50"/>
        <s v="2604:ca00:17a:4f45::1264:65cb"/>
        <s v="2601:18d:c181:3b10:ad73:13a5:af6:ec60"/>
        <s v="74.104.132.182"/>
        <s v="72.70.43.30"/>
        <s v="173.76.51.177"/>
        <s v="72.70.43.155"/>
        <s v="2601:183:100:f980:f49d:af89:7ab1:e5ca"/>
        <s v="2600:387:f:4310::3"/>
        <s v="96.252.118.16"/>
        <s v="2601:18d:c180:dd0:88cf:b41e:5bdc:7f13"/>
        <s v="173.76.52.97"/>
        <s v="173.76.43.97"/>
        <s v="173.76.50.79"/>
        <s v="173.48.46.111"/>
        <s v="173.76.48.116"/>
        <s v="2600:387:5:803::27"/>
        <s v="173.76.41.72"/>
        <s v="73.142.63.46"/>
        <s v="173.76.54.141"/>
        <s v="72.93.219.200"/>
        <s v="2607:fb90:3c02:9da0:e853:c7d7:a3f1:c17"/>
        <s v="2601:18d:c181:6d40:ed2f:21c8:d231:7212"/>
        <s v="2601:18d:c100:e5d0:5f5:620b:e540:11f2"/>
        <s v="2600:1000:b06d:2456:858b:511e:288:2aa"/>
        <s v="173.76.43.192"/>
        <s v="2601:18d:c100:9d50:2d82:4c12:f42e:dc44"/>
        <s v="2600:1000:b04d:89e1:207f:7a9f:3aee:8bde"/>
        <s v="2601:18d:c101:ef80:71c6:7c09:2c6c:d46d"/>
        <s v="74.104.132.112"/>
        <s v="98.110.192.9"/>
        <s v="173.76.44.27"/>
        <s v="2601:18d:c100:be20:7d5d:2d06:1b08:ea41"/>
        <s v="173.76.41.36"/>
        <s v="2601:18e:c502:82f0:d434:9d3e:ae18:b948"/>
        <s v="2601:18d:c180:7c20:381c:b6a1:177f:407c"/>
        <s v="2601:18d:c101:f380:c180:dd2f:f851:45c6"/>
        <s v="2601:18d:c101:ec20:ba18:d477:e45:cf2a"/>
        <s v="2601:18d:c100:b92:91ea:c178:4172:14da"/>
        <s v="72.93.220.253"/>
        <s v="173.76.43.162"/>
        <s v="72.70.43.118"/>
        <s v="173.76.41.179"/>
        <s v="2601:18d:c180:8ea0:f882:91c9:2e88:9c2"/>
        <s v="2601:183:101:11f0:cdaf:91c:c1:a3d6"/>
        <s v="2601:18d:c100:9ae:7945:4c5a:ac12:827a"/>
        <s v="73.142.61.146"/>
        <s v="2601:18d:c100:1d50:f940:6f76:229e:f73e"/>
        <s v="173.76.44.137"/>
        <s v="72.93.220.203"/>
        <s v="2601:18d:c100:3440:b13e:802a:7611:5e8f"/>
        <s v="173.76.42.67"/>
        <s v="97.84.17.184"/>
        <s v="2601:18d:c101:f1a0:7495:4453:500a:752a"/>
        <s v="98.110.183.135"/>
        <s v="173.76.45.160"/>
        <s v="2601:18d:c180:d190:79d6:7c89:fabe:eabf"/>
        <s v="98.110.186.133"/>
        <s v="24.62.198.226"/>
        <s v="173.76.41.228"/>
        <s v="98.110.183.152"/>
        <s v="173.76.45.151"/>
        <s v="2601:18d:c181:2640:5d05:7884:e17a:505"/>
        <s v="173.76.46.148"/>
        <s v="173.76.47.202"/>
        <s v="2601:18d:c100:84e0::a78a"/>
        <s v="96.252.117.10"/>
        <s v="2601:18d:c100:62f0:983c:1d6:d196:c8b9"/>
        <s v="2607:fb90:3c00:1ac6:e0c5:c372:9835:5d01"/>
        <s v="173.76.23.227"/>
        <s v="2601:192:8802:44c0:2da0:bc14:6d47:9b34"/>
        <s v="2601:18d:c100:ffa0:7d2b:5671:2f12:6af6"/>
        <s v="2601:18d:c180:1620:c805:6a49:7537:3290"/>
        <s v="50.233.203.158"/>
        <s v="96.252.118.50"/>
        <s v="2601:18d:c180:5b20:d9e8:11a1:5d3d:41ce"/>
        <s v="2600:1000:b017:c1c6:95ac:3c78:cf83:4d8"/>
        <s v="2601:18d:c180:2a20:49a:b4a9:3cde:43f"/>
        <s v="65.204.17.23"/>
        <s v="2607:fb90:7a8c:6e4d:8ed:f06f:10bc:4c91"/>
        <s v="2607:fb90:3c90:4986:8153:9488:2fcb:ee84"/>
        <s v="2607:fb91:2d02:d627:35a4:e875:5d53:df3d"/>
        <s v="2601:18d:c180:96c0:7d7d:e9da:376b:2b1d"/>
        <s v="50.198.86.201"/>
        <s v="2607:fb90:3c8e:e0cd:c35:31ce:f2ad:adb8"/>
        <s v="173.76.41.182"/>
        <s v="72.93.220.56"/>
        <s v="72.93.219.226"/>
        <s v="2601:19b:8500:baa0:c87:122c:b965:e456"/>
        <s v="173.76.47.96"/>
        <s v="173.76.45.238"/>
        <s v="2601:18d:c181:1c60:90c6:2a54:8803:3282"/>
        <s v="173.76.44.158"/>
        <s v="173.76.41.45"/>
        <s v="2601:18d:c100:d570:651f:d745:5a06:f8f9"/>
        <s v="173.76.47.44"/>
        <s v="2601:18d:c100:2bd0:f4d4:ceeb:64c:60e0"/>
        <s v="2a02:26f7:f6cc:a030:0:3757:8db8:5ccd"/>
        <s v="2601:18d:c180:1120:a445:7c5b:7e23:d1a4"/>
        <s v="2601:18d:c181:1100:3569:783f:21c4:1070"/>
        <s v="24.62.197.28"/>
        <s v="173.76.43.248"/>
        <s v="72.93.220.181"/>
        <s v="2601:18d:c180:b5d0:8cf4:8d05:b393:709f"/>
        <s v="96.252.118.17"/>
        <s v="72.93.220.3"/>
        <s v="2601:18d:c100:c3d0:50b:bc97:6501:9d8a"/>
        <s v="2601:18d:c100:4dd0:6143:da0a:389e:6391"/>
        <s v="132.183.4.9"/>
        <s v="2601:18d:c180:fe80:7dea:a6a2:c6a9:c410"/>
        <s v="2601:18d:c181:a5c0:70df:86f4:bf30:5209"/>
        <s v="73.214.43.8"/>
        <s v="73.142.61.214"/>
        <s v="168.245.155.16"/>
        <s v="50.203.185.18"/>
        <s v="2603:9001:6b04:b5b2:2c19:a66:8aa:8dcc"/>
        <s v="173.76.49.24"/>
        <s v="2607:fb90:6897:bdf3:b454:e163:c2ef:cd96"/>
        <s v="173.76.50.173"/>
        <s v="2601:18d:c100:1110::5594"/>
        <s v="173.76.41.130"/>
        <s v="2601:18d:c180:d6e0::a8e7"/>
        <s v="2601:18d:c181:af70:a19e:49f4:d62:c533"/>
        <s v="173.76.45.219"/>
        <s v="174.233.18.246"/>
        <s v="173.76.51.121"/>
        <s v="2601:18d:c181:87e0:2dc4:6911:a88:3ec1"/>
        <s v="2601:18d:c180:a80:d095:d90f:258e:15b7"/>
        <s v="2601:18d:c100:4270::7557"/>
        <s v="98.110.186.113"/>
        <s v="173.48.159.104"/>
        <s v="173.76.44.123"/>
        <s v="2607:fb91:1314:6f84:ad3:1851:686c:56d0"/>
        <s v="2601:18d:c100:2e10:e451:4e12:eefd:3c98"/>
        <s v="173.76.49.167"/>
        <s v="72.93.219.83"/>
        <s v="173.76.51.25"/>
        <s v="173.76.43.20"/>
        <s v="173.76.51.100"/>
        <s v="2601:18d:c100:c4d:e959:b988:220d:3945"/>
        <s v="2601:180:200:1:dcca:7e32:78cf:538d"/>
        <s v="173.76.48.32"/>
        <s v="2601:18d:c180:37c0:203c:ecce:af20:a8b3"/>
        <s v="98.229.20.140"/>
        <s v="2601:18d:c100:4a30:c911:1519:c2d8:8323"/>
        <s v="74.104.120.33"/>
        <s v="2600:1000:b069:57cb:d971:8f63:3c81:b180"/>
        <s v="2601:18d:c100:9180:e94e:8579:b32d:f80f"/>
        <s v="2601:18d:c100:e5d0:195f:347:6bc2:fae3"/>
        <s v="98.110.186.19"/>
        <s v="18.25.11.12"/>
        <s v="2607:fb90:3c93:d818:e581:2214:3a8a:bbec"/>
        <s v="2601:18d:c100:9d60:5d67:b332:eb92:7ee9"/>
        <s v="2601:18d:c100:b3d0:d5af:c7c6:aef7:64eb"/>
        <s v="173.48.46.145"/>
        <s v="173.76.48.154"/>
        <s v="72.70.38.102"/>
        <s v="173.76.42.15"/>
        <s v="173.76.54.113"/>
        <s v="2601:18d:c181:1d50:f427:10b3:1fda:8581"/>
        <s v="72.93.219.229"/>
        <s v="65.246.72.85"/>
        <s v="2601:18d:c100:62f0:98b2:d5b2:4b6f:ef9b"/>
        <s v="173.76.52.47"/>
        <s v="73.249.245.187"/>
        <s v="2601:18d:c180:94a0:c59:6fc2:1388:b829"/>
        <s v="173.76.48.237"/>
        <s v="2601:18e:c200:26b0:d840:6d6:376f:49d6"/>
        <s v="72.74.22.108"/>
        <s v="173.76.43.93"/>
        <s v="2601:18d:c100:7f0::e4eb"/>
        <s v="173.76.41.99"/>
        <s v="2600:8805:8805:6c00:39de:1422:5790:665d"/>
        <s v="173.76.41.91"/>
        <s v="173.76.44.74"/>
        <s v="173.76.50.19"/>
        <s v="173.76.44.109"/>
        <s v="2600:1000:b003:df8:0:4f:42cd:c501"/>
        <s v="2606:54c0:7680:1408::6a:40"/>
        <s v="2601:18d:c101:e690:3090:d1c6:e9ec:1c08"/>
        <s v="2601:18d:c181:1100:38ae:8045:be01:f110"/>
        <s v="71.248.163.114"/>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on Dallmeyer" refreshedDate="44756.618138773149" createdVersion="8" refreshedVersion="8" minRefreshableVersion="3" recordCount="228" xr:uid="{00000000-000A-0000-FFFF-FFFF19000000}">
  <cacheSource type="worksheet">
    <worksheetSource ref="C6:C234" sheet="Transformed Data"/>
  </cacheSource>
  <cacheFields count="1">
    <cacheField name="Field1" numFmtId="0">
      <sharedItems containsBlank="1" count="7">
        <s v="Neutral"/>
        <s v="Opposed"/>
        <s v="Strongly support"/>
        <s v="Unsure"/>
        <s v="Support"/>
        <s v="Strongly opposed"/>
        <m/>
      </sharedItems>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on Dallmeyer" refreshedDate="44756.622619560185" createdVersion="8" refreshedVersion="8" minRefreshableVersion="3" recordCount="228" xr:uid="{00000000-000A-0000-FFFF-FFFF1E000000}">
  <cacheSource type="worksheet">
    <worksheetSource ref="L3:L231" sheet="community_center_survey_questio"/>
  </cacheSource>
  <cacheFields count="1">
    <cacheField name="Are you aware of the proposed funding for the project?" numFmtId="0">
      <sharedItems containsBlank="1" count="3">
        <s v="No"/>
        <s v="Yes"/>
        <m/>
      </sharedItems>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on Dallmeyer" refreshedDate="44756.776525347224" createdVersion="8" refreshedVersion="8" minRefreshableVersion="3" recordCount="234" xr:uid="{BB5AD8F5-E7F2-4202-9BE9-146C4D62DB0B}">
  <cacheSource type="worksheet">
    <worksheetSource ref="A3:AY237" sheet="community_center_survey_questio"/>
  </cacheSource>
  <cacheFields count="51">
    <cacheField name="Serial" numFmtId="0">
      <sharedItems containsBlank="1" containsMixedTypes="1" containsNumber="1" containsInteger="1" minValue="1" maxValue="228"/>
    </cacheField>
    <cacheField name="SID" numFmtId="0">
      <sharedItems containsBlank="1" containsMixedTypes="1" containsNumber="1" containsInteger="1" minValue="12251" maxValue="13416"/>
    </cacheField>
    <cacheField name="Submitted Time" numFmtId="0">
      <sharedItems containsBlank="1"/>
    </cacheField>
    <cacheField name="Completed Time" numFmtId="0">
      <sharedItems containsBlank="1"/>
    </cacheField>
    <cacheField name="Modified Time" numFmtId="0">
      <sharedItems containsBlank="1"/>
    </cacheField>
    <cacheField name="Draft" numFmtId="0">
      <sharedItems containsString="0" containsBlank="1" containsNumber="1" containsInteger="1" minValue="0" maxValue="0"/>
    </cacheField>
    <cacheField name="IP Address" numFmtId="0">
      <sharedItems containsBlank="1"/>
    </cacheField>
    <cacheField name="UID" numFmtId="0">
      <sharedItems containsString="0" containsBlank="1" containsNumber="1" containsInteger="1" minValue="0" maxValue="0"/>
    </cacheField>
    <cacheField name="Username" numFmtId="0">
      <sharedItems containsNonDate="0" containsString="0" containsBlank="1"/>
    </cacheField>
    <cacheField name="How do you feel about repurposing the former Decas Elementary School as a community center?" numFmtId="0">
      <sharedItems containsBlank="1" count="8">
        <s v="Neutral"/>
        <s v="Opposed"/>
        <s v="Strongly support"/>
        <s v="Unsure"/>
        <s v="Support"/>
        <s v="Strongly opposed"/>
        <m/>
        <s v="X"/>
      </sharedItems>
    </cacheField>
    <cacheField name="Why do you feel that way?" numFmtId="0">
      <sharedItems containsBlank="1" longText="1"/>
    </cacheField>
    <cacheField name="Are you aware of the proposed funding for the project?" numFmtId="0">
      <sharedItems containsBlank="1"/>
    </cacheField>
    <cacheField name="Pre-K childcare" numFmtId="0">
      <sharedItems containsBlank="1" containsMixedTypes="1" containsNumber="1" containsInteger="1" minValue="49" maxValue="49"/>
    </cacheField>
    <cacheField name="After School Care" numFmtId="0">
      <sharedItems containsBlank="1" containsMixedTypes="1" containsNumber="1" containsInteger="1" minValue="56" maxValue="56"/>
    </cacheField>
    <cacheField name="Adult education â€“ enrichment classes" numFmtId="0">
      <sharedItems containsBlank="1" containsMixedTypes="1" containsNumber="1" containsInteger="1" minValue="123" maxValue="123"/>
    </cacheField>
    <cacheField name="Adult Education â€“ job readiness &amp; basic skills" numFmtId="0">
      <sharedItems containsBlank="1" containsMixedTypes="1" containsNumber="1" containsInteger="1" minValue="65" maxValue="65"/>
    </cacheField>
    <cacheField name="Maker Space/Science, Technology, Engineering, and Mathematics (STEM) Labs" numFmtId="0">
      <sharedItems containsBlank="1" containsMixedTypes="1" containsNumber="1" containsInteger="1" minValue="42" maxValue="42"/>
    </cacheField>
    <cacheField name="Artist Space" numFmtId="0">
      <sharedItems containsBlank="1" containsMixedTypes="1" containsNumber="1" containsInteger="1" minValue="58" maxValue="58"/>
    </cacheField>
    <cacheField name="Coworking/Networking Space" numFmtId="0">
      <sharedItems containsBlank="1" containsMixedTypes="1" containsNumber="1" containsInteger="1" minValue="38" maxValue="38"/>
    </cacheField>
    <cacheField name="Council on Aging portfolio" numFmtId="0">
      <sharedItems containsBlank="1" containsMixedTypes="1" containsNumber="1" containsInteger="1" minValue="108" maxValue="108"/>
    </cacheField>
    <cacheField name="Serving the Health Insurance Needs of Everyone (SHINE)" numFmtId="0">
      <sharedItems containsBlank="1" containsMixedTypes="1" containsNumber="1" containsInteger="1" minValue="60" maxValue="60"/>
    </cacheField>
    <cacheField name="Veterans Services" numFmtId="0">
      <sharedItems containsBlank="1" containsMixedTypes="1" containsNumber="1" containsInteger="1" minValue="71" maxValue="71"/>
    </cacheField>
    <cacheField name="Disability Services" numFmtId="0">
      <sharedItems containsBlank="1" containsMixedTypes="1" containsNumber="1" containsInteger="1" minValue="66" maxValue="66"/>
    </cacheField>
    <cacheField name="Childcare" numFmtId="0">
      <sharedItems containsBlank="1" containsMixedTypes="1" containsNumber="1" containsInteger="1" minValue="41" maxValue="41"/>
    </cacheField>
    <cacheField name="Grounds (playground/ sports fields/courtyard/other open space)" numFmtId="0">
      <sharedItems containsBlank="1" containsMixedTypes="1" containsNumber="1" containsInteger="1" minValue="106" maxValue="106"/>
    </cacheField>
    <cacheField name="Environmental Education" numFmtId="0">
      <sharedItems containsBlank="1" containsMixedTypes="1" containsNumber="1" containsInteger="1" minValue="50" maxValue="50"/>
    </cacheField>
    <cacheField name="Social Events â€“ community meals, dinner &amp; a movie, game nights" numFmtId="0">
      <sharedItems containsBlank="1" containsMixedTypes="1" containsNumber="1" containsInteger="1" minValue="127" maxValue="127"/>
    </cacheField>
    <cacheField name="Cooking Classes in the industrial kitchen" numFmtId="0">
      <sharedItems containsBlank="1" containsMixedTypes="1" containsNumber="1" containsInteger="1" minValue="98" maxValue="98"/>
    </cacheField>
    <cacheField name="Trainings/conferences" numFmtId="0">
      <sharedItems containsBlank="1" containsMixedTypes="1" containsNumber="1" containsInteger="1" minValue="65" maxValue="65"/>
    </cacheField>
    <cacheField name="Function/Event rentals" numFmtId="0">
      <sharedItems containsBlank="1" containsMixedTypes="1" containsNumber="1" containsInteger="1" minValue="64" maxValue="64"/>
    </cacheField>
    <cacheField name="Recreational rental events" numFmtId="0">
      <sharedItems containsBlank="1" containsMixedTypes="1" containsNumber="1" containsInteger="1" minValue="55" maxValue="55"/>
    </cacheField>
    <cacheField name="Kitchen â€œculinary startupsâ€" numFmtId="0">
      <sharedItems containsBlank="1" containsMixedTypes="1" containsNumber="1" containsInteger="1" minValue="35" maxValue="35"/>
    </cacheField>
    <cacheField name="Are there any services that you would like to see offered? " numFmtId="0">
      <sharedItems containsBlank="1" longText="1"/>
    </cacheField>
    <cacheField name="Do you know of any organizations, departments, or offices you think would be interested in renting or accessing space in Decas? " numFmtId="0">
      <sharedItems containsBlank="1"/>
    </cacheField>
    <cacheField name="Final comments: " numFmtId="0">
      <sharedItems containsBlank="1" longText="1"/>
    </cacheField>
    <cacheField name="What is your age Range?" numFmtId="0">
      <sharedItems containsBlank="1"/>
    </cacheField>
    <cacheField name="What is your sex? M / F / Other" numFmtId="0">
      <sharedItems containsBlank="1" containsMixedTypes="1" containsNumber="1" containsInteger="1" minValue="68" maxValue="135" count="6">
        <s v="Other"/>
        <s v="M"/>
        <s v="F"/>
        <m/>
        <n v="68"/>
        <n v="135"/>
      </sharedItems>
    </cacheField>
    <cacheField name="What is your ethnicity?" numFmtId="0">
      <sharedItems containsBlank="1"/>
    </cacheField>
    <cacheField name="Are you a veteran or active-duty military?" numFmtId="0">
      <sharedItems containsBlank="1"/>
    </cacheField>
    <cacheField name="What is your total household size: " numFmtId="0">
      <sharedItems containsBlank="1" containsMixedTypes="1" containsNumber="1" containsInteger="1" minValue="1" maxValue="7"/>
    </cacheField>
    <cacheField name="Are children under 15 present in your household? If so, how many?" numFmtId="0">
      <sharedItems containsBlank="1" containsMixedTypes="1" containsNumber="1" containsInteger="1" minValue="0" maxValue="87"/>
    </cacheField>
    <cacheField name="Are elders over 65 present in your household? If so, how many?" numFmtId="0">
      <sharedItems containsBlank="1" containsMixedTypes="1" containsNumber="1" containsInteger="1" minValue="0" maxValue="52"/>
    </cacheField>
    <cacheField name="What is your total household Income:" numFmtId="0">
      <sharedItems containsBlank="1" containsMixedTypes="1" containsNumber="1" containsInteger="1" minValue="40" maxValue="495000"/>
    </cacheField>
    <cacheField name="What is your employment status?" numFmtId="0">
      <sharedItems containsBlank="1" containsMixedTypes="1" containsNumber="1" containsInteger="1" minValue="2" maxValue="2"/>
    </cacheField>
    <cacheField name="If you have children in your household, do you have access to sufficient and reliable childcare?" numFmtId="0">
      <sharedItems containsBlank="1"/>
    </cacheField>
    <cacheField name="If you have elders in your household, do you have access to sufficient and reliable eldercare? " numFmtId="0">
      <sharedItems containsBlank="1"/>
    </cacheField>
    <cacheField name="In the past 12 months have you ever had a problem getting enough food to eat?" numFmtId="0">
      <sharedItems containsBlank="1"/>
    </cacheField>
    <cacheField name="In the past 12 months have you had utilities disconnected or were under threat of disconnection?" numFmtId="0">
      <sharedItems containsBlank="1"/>
    </cacheField>
    <cacheField name="In the past 12 months have you experienced or were on the verge of experiencing homelessness?" numFmtId="0">
      <sharedItems containsBlank="1"/>
    </cacheField>
    <cacheField name="Do you have difficulty accessing social services? This could include waiting lists, inconsistent service, or other difficulties you may face." numFmtId="0">
      <sharedItems containsBlank="1"/>
    </cacheField>
    <cacheField name="In the past 12 months have you had a problem getting transportation to an appointment or event?" numFmtId="0">
      <sharedItems containsBlank="1"/>
    </cacheField>
  </cacheFields>
  <extLst>
    <ext xmlns:x14="http://schemas.microsoft.com/office/spreadsheetml/2009/9/main" uri="{725AE2AE-9491-48be-B2B4-4EB974FC3084}">
      <x14:pivotCacheDefinition/>
    </ext>
  </extLst>
</pivotCacheDefinition>
</file>

<file path=xl/pivotCache/pivotCacheDefinition5.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on Dallmeyer" refreshedDate="44756.95630972222" createdVersion="8" refreshedVersion="8" minRefreshableVersion="3" recordCount="231" xr:uid="{C7A3C1BE-3525-413B-8051-E5A23B0AFE6E}">
  <cacheSource type="worksheet">
    <worksheetSource ref="A3:AY234" sheet="community_center_survey_questio"/>
  </cacheSource>
  <cacheFields count="51">
    <cacheField name="Serial" numFmtId="0">
      <sharedItems containsBlank="1" containsMixedTypes="1" containsNumber="1" containsInteger="1" minValue="1" maxValue="228"/>
    </cacheField>
    <cacheField name="SID" numFmtId="0">
      <sharedItems containsString="0" containsBlank="1" containsNumber="1" containsInteger="1" minValue="12251" maxValue="13416"/>
    </cacheField>
    <cacheField name="Submitted Time" numFmtId="0">
      <sharedItems containsBlank="1"/>
    </cacheField>
    <cacheField name="Completed Time" numFmtId="0">
      <sharedItems containsBlank="1"/>
    </cacheField>
    <cacheField name="Modified Time" numFmtId="0">
      <sharedItems containsBlank="1"/>
    </cacheField>
    <cacheField name="Draft" numFmtId="0">
      <sharedItems containsString="0" containsBlank="1" containsNumber="1" containsInteger="1" minValue="0" maxValue="0"/>
    </cacheField>
    <cacheField name="IP Address" numFmtId="0">
      <sharedItems containsBlank="1"/>
    </cacheField>
    <cacheField name="UID" numFmtId="0">
      <sharedItems containsString="0" containsBlank="1" containsNumber="1" containsInteger="1" minValue="0" maxValue="0"/>
    </cacheField>
    <cacheField name="Username" numFmtId="0">
      <sharedItems containsNonDate="0" containsString="0" containsBlank="1"/>
    </cacheField>
    <cacheField name="How do you feel about repurposing the former Decas Elementary School as a community center?" numFmtId="0">
      <sharedItems containsBlank="1" count="8">
        <s v="Neutral"/>
        <s v="Opposed"/>
        <s v="Strongly support"/>
        <s v="Unsure"/>
        <s v="Support"/>
        <s v="Strongly opposed"/>
        <m/>
        <s v="X"/>
      </sharedItems>
    </cacheField>
    <cacheField name="Why do you feel that way?" numFmtId="0">
      <sharedItems containsBlank="1" longText="1"/>
    </cacheField>
    <cacheField name="Are you aware of the proposed funding for the project?" numFmtId="0">
      <sharedItems containsBlank="1"/>
    </cacheField>
    <cacheField name="Pre-K childcare" numFmtId="0">
      <sharedItems containsBlank="1" containsMixedTypes="1" containsNumber="1" containsInteger="1" minValue="49" maxValue="49"/>
    </cacheField>
    <cacheField name="After School Care" numFmtId="0">
      <sharedItems containsBlank="1" containsMixedTypes="1" containsNumber="1" containsInteger="1" minValue="56" maxValue="56"/>
    </cacheField>
    <cacheField name="Adult education â€“ enrichment classes" numFmtId="0">
      <sharedItems containsBlank="1" containsMixedTypes="1" containsNumber="1" containsInteger="1" minValue="123" maxValue="123"/>
    </cacheField>
    <cacheField name="Adult Education â€“ job readiness &amp; basic skills" numFmtId="0">
      <sharedItems containsBlank="1" containsMixedTypes="1" containsNumber="1" containsInteger="1" minValue="65" maxValue="65"/>
    </cacheField>
    <cacheField name="Maker Space/Science, Technology, Engineering, and Mathematics (STEM) Labs" numFmtId="0">
      <sharedItems containsBlank="1" containsMixedTypes="1" containsNumber="1" containsInteger="1" minValue="42" maxValue="42"/>
    </cacheField>
    <cacheField name="Artist Space" numFmtId="0">
      <sharedItems containsBlank="1" containsMixedTypes="1" containsNumber="1" containsInteger="1" minValue="58" maxValue="58"/>
    </cacheField>
    <cacheField name="Coworking/Networking Space" numFmtId="0">
      <sharedItems containsBlank="1" containsMixedTypes="1" containsNumber="1" containsInteger="1" minValue="38" maxValue="38"/>
    </cacheField>
    <cacheField name="Council on Aging portfolio" numFmtId="0">
      <sharedItems containsBlank="1" containsMixedTypes="1" containsNumber="1" containsInteger="1" minValue="108" maxValue="108"/>
    </cacheField>
    <cacheField name="Serving the Health Insurance Needs of Everyone (SHINE)" numFmtId="0">
      <sharedItems containsBlank="1" containsMixedTypes="1" containsNumber="1" containsInteger="1" minValue="60" maxValue="60"/>
    </cacheField>
    <cacheField name="Veterans Services" numFmtId="0">
      <sharedItems containsBlank="1" containsMixedTypes="1" containsNumber="1" containsInteger="1" minValue="71" maxValue="71"/>
    </cacheField>
    <cacheField name="Disability Services" numFmtId="0">
      <sharedItems containsBlank="1" containsMixedTypes="1" containsNumber="1" containsInteger="1" minValue="66" maxValue="66"/>
    </cacheField>
    <cacheField name="Childcare" numFmtId="0">
      <sharedItems containsBlank="1" containsMixedTypes="1" containsNumber="1" containsInteger="1" minValue="41" maxValue="41"/>
    </cacheField>
    <cacheField name="Grounds (playground/ sports fields/courtyard/other open space)" numFmtId="0">
      <sharedItems containsBlank="1" containsMixedTypes="1" containsNumber="1" containsInteger="1" minValue="106" maxValue="106"/>
    </cacheField>
    <cacheField name="Environmental Education" numFmtId="0">
      <sharedItems containsBlank="1" containsMixedTypes="1" containsNumber="1" containsInteger="1" minValue="50" maxValue="50"/>
    </cacheField>
    <cacheField name="Social Events â€“ community meals, dinner &amp; a movie, game nights" numFmtId="0">
      <sharedItems containsBlank="1" containsMixedTypes="1" containsNumber="1" containsInteger="1" minValue="127" maxValue="127"/>
    </cacheField>
    <cacheField name="Cooking Classes in the industrial kitchen" numFmtId="0">
      <sharedItems containsBlank="1" containsMixedTypes="1" containsNumber="1" containsInteger="1" minValue="98" maxValue="98"/>
    </cacheField>
    <cacheField name="Trainings/conferences" numFmtId="0">
      <sharedItems containsBlank="1" containsMixedTypes="1" containsNumber="1" containsInteger="1" minValue="65" maxValue="65"/>
    </cacheField>
    <cacheField name="Function/Event rentals" numFmtId="0">
      <sharedItems containsBlank="1" containsMixedTypes="1" containsNumber="1" containsInteger="1" minValue="64" maxValue="64"/>
    </cacheField>
    <cacheField name="Recreational rental events" numFmtId="0">
      <sharedItems containsBlank="1" containsMixedTypes="1" containsNumber="1" containsInteger="1" minValue="55" maxValue="55"/>
    </cacheField>
    <cacheField name="Kitchen â€œculinary startupsâ€" numFmtId="0">
      <sharedItems containsBlank="1" containsMixedTypes="1" containsNumber="1" containsInteger="1" minValue="35" maxValue="35"/>
    </cacheField>
    <cacheField name="Are there any services that you would like to see offered? " numFmtId="0">
      <sharedItems containsBlank="1" longText="1"/>
    </cacheField>
    <cacheField name="Do you know of any organizations, departments, or offices you think would be interested in renting or accessing space in Decas? " numFmtId="0">
      <sharedItems containsBlank="1"/>
    </cacheField>
    <cacheField name="Final comments: " numFmtId="0">
      <sharedItems containsBlank="1" longText="1"/>
    </cacheField>
    <cacheField name="What is your age Range?" numFmtId="0">
      <sharedItems containsBlank="1" count="6">
        <m/>
        <s v="49-64"/>
        <s v="37-48"/>
        <s v="65+"/>
        <s v="18-24"/>
        <s v="25-36"/>
      </sharedItems>
    </cacheField>
    <cacheField name="What is your sex? M / F / Other" numFmtId="0">
      <sharedItems containsBlank="1" containsMixedTypes="1" containsNumber="1" containsInteger="1" minValue="68" maxValue="135"/>
    </cacheField>
    <cacheField name="What is your ethnicity?" numFmtId="0">
      <sharedItems containsBlank="1"/>
    </cacheField>
    <cacheField name="Are you a veteran or active-duty military?" numFmtId="0">
      <sharedItems containsBlank="1"/>
    </cacheField>
    <cacheField name="What is your total household size: " numFmtId="0">
      <sharedItems containsString="0" containsBlank="1" containsNumber="1" minValue="1" maxValue="7"/>
    </cacheField>
    <cacheField name="Are children under 15 present in your household? If so, how many?" numFmtId="0">
      <sharedItems containsString="0" containsBlank="1" containsNumber="1" containsInteger="1" minValue="0" maxValue="3" count="5">
        <n v="0"/>
        <m/>
        <n v="3"/>
        <n v="2"/>
        <n v="1"/>
      </sharedItems>
    </cacheField>
    <cacheField name="Are elders over 65 present in your household? If so, how many?" numFmtId="0">
      <sharedItems containsString="0" containsBlank="1" containsNumber="1" containsInteger="1" minValue="0" maxValue="3"/>
    </cacheField>
    <cacheField name="What is your total household Income:" numFmtId="0">
      <sharedItems containsBlank="1" containsMixedTypes="1" containsNumber="1" minValue="12000" maxValue="1000000"/>
    </cacheField>
    <cacheField name="What is your employment status?" numFmtId="0">
      <sharedItems containsBlank="1" containsMixedTypes="1" containsNumber="1" containsInteger="1" minValue="2" maxValue="2"/>
    </cacheField>
    <cacheField name="If you have children in your household, do you have access to sufficient and reliable childcare?" numFmtId="0">
      <sharedItems containsBlank="1" containsMixedTypes="1" containsNumber="1" containsInteger="1" minValue="40" maxValue="45" count="5">
        <m/>
        <s v="Yes"/>
        <s v="No"/>
        <n v="40"/>
        <n v="45"/>
      </sharedItems>
    </cacheField>
    <cacheField name="If you have elders in your household, do you have access to sufficient and reliable eldercare? " numFmtId="0">
      <sharedItems containsBlank="1" containsMixedTypes="1" containsNumber="1" containsInteger="1" minValue="49" maxValue="68"/>
    </cacheField>
    <cacheField name="In the past 12 months have you ever had a problem getting enough food to eat?" numFmtId="0">
      <sharedItems containsBlank="1" containsMixedTypes="1" containsNumber="1" containsInteger="1" minValue="21" maxValue="174"/>
    </cacheField>
    <cacheField name="In the past 12 months have you had utilities disconnected or were under threat of disconnection?" numFmtId="0">
      <sharedItems containsBlank="1" containsMixedTypes="1" containsNumber="1" containsInteger="1" minValue="15" maxValue="185"/>
    </cacheField>
    <cacheField name="In the past 12 months have you experienced or were on the verge of experiencing homelessness?" numFmtId="0">
      <sharedItems containsBlank="1" containsMixedTypes="1" containsNumber="1" containsInteger="1" minValue="8" maxValue="192"/>
    </cacheField>
    <cacheField name="Do you have difficulty accessing social services? This could include waiting lists, inconsistent service, or other difficulties you may face." numFmtId="0">
      <sharedItems containsBlank="1" containsMixedTypes="1" containsNumber="1" containsInteger="1" minValue="32" maxValue="159"/>
    </cacheField>
    <cacheField name="In the past 12 months have you had a problem getting transportation to an appointment or event?" numFmtId="0">
      <sharedItems containsBlank="1" containsMixedTypes="1" containsNumber="1" containsInteger="1" minValue="24" maxValue="176"/>
    </cacheField>
  </cacheFields>
  <extLst>
    <ext xmlns:x14="http://schemas.microsoft.com/office/spreadsheetml/2009/9/main" uri="{725AE2AE-9491-48be-B2B4-4EB974FC3084}">
      <x14:pivotCacheDefinition/>
    </ext>
  </extLst>
</pivotCacheDefinition>
</file>

<file path=xl/pivotCache/pivotCacheDefinition6.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on Dallmeyer" refreshedDate="44756.963391203702" createdVersion="8" refreshedVersion="8" minRefreshableVersion="3" recordCount="231" xr:uid="{009B4046-228B-4022-B4FE-2A3E37DE0075}">
  <cacheSource type="worksheet">
    <worksheetSource ref="J3:L234" sheet="community_center_survey_questio"/>
  </cacheSource>
  <cacheFields count="3">
    <cacheField name="How do you feel about repurposing the former Decas Elementary School as a community center?" numFmtId="0">
      <sharedItems containsBlank="1" count="8">
        <s v="Neutral"/>
        <s v="Opposed"/>
        <s v="Strongly support"/>
        <s v="Unsure"/>
        <s v="Support"/>
        <s v="Strongly opposed"/>
        <m/>
        <s v="X"/>
      </sharedItems>
    </cacheField>
    <cacheField name="Why do you feel that way?" numFmtId="0">
      <sharedItems containsBlank="1" longText="1"/>
    </cacheField>
    <cacheField name="Are you aware of the proposed funding for the project?" numFmtId="0">
      <sharedItems containsBlank="1" count="3">
        <s v="No"/>
        <s v="Yes"/>
        <m/>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28">
  <r>
    <x v="0"/>
  </r>
  <r>
    <x v="1"/>
  </r>
  <r>
    <x v="2"/>
  </r>
  <r>
    <x v="3"/>
  </r>
  <r>
    <x v="4"/>
  </r>
  <r>
    <x v="5"/>
  </r>
  <r>
    <x v="6"/>
  </r>
  <r>
    <x v="7"/>
  </r>
  <r>
    <x v="8"/>
  </r>
  <r>
    <x v="9"/>
  </r>
  <r>
    <x v="10"/>
  </r>
  <r>
    <x v="11"/>
  </r>
  <r>
    <x v="12"/>
  </r>
  <r>
    <x v="13"/>
  </r>
  <r>
    <x v="14"/>
  </r>
  <r>
    <x v="15"/>
  </r>
  <r>
    <x v="16"/>
  </r>
  <r>
    <x v="17"/>
  </r>
  <r>
    <x v="18"/>
  </r>
  <r>
    <x v="19"/>
  </r>
  <r>
    <x v="20"/>
  </r>
  <r>
    <x v="21"/>
  </r>
  <r>
    <x v="22"/>
  </r>
  <r>
    <x v="23"/>
  </r>
  <r>
    <x v="24"/>
  </r>
  <r>
    <x v="25"/>
  </r>
  <r>
    <x v="26"/>
  </r>
  <r>
    <x v="27"/>
  </r>
  <r>
    <x v="28"/>
  </r>
  <r>
    <x v="29"/>
  </r>
  <r>
    <x v="30"/>
  </r>
  <r>
    <x v="31"/>
  </r>
  <r>
    <x v="32"/>
  </r>
  <r>
    <x v="33"/>
  </r>
  <r>
    <x v="34"/>
  </r>
  <r>
    <x v="35"/>
  </r>
  <r>
    <x v="36"/>
  </r>
  <r>
    <x v="37"/>
  </r>
  <r>
    <x v="38"/>
  </r>
  <r>
    <x v="39"/>
  </r>
  <r>
    <x v="40"/>
  </r>
  <r>
    <x v="41"/>
  </r>
  <r>
    <x v="42"/>
  </r>
  <r>
    <x v="43"/>
  </r>
  <r>
    <x v="44"/>
  </r>
  <r>
    <x v="45"/>
  </r>
  <r>
    <x v="44"/>
  </r>
  <r>
    <x v="46"/>
  </r>
  <r>
    <x v="47"/>
  </r>
  <r>
    <x v="48"/>
  </r>
  <r>
    <x v="49"/>
  </r>
  <r>
    <x v="50"/>
  </r>
  <r>
    <x v="51"/>
  </r>
  <r>
    <x v="52"/>
  </r>
  <r>
    <x v="53"/>
  </r>
  <r>
    <x v="54"/>
  </r>
  <r>
    <x v="55"/>
  </r>
  <r>
    <x v="56"/>
  </r>
  <r>
    <x v="56"/>
  </r>
  <r>
    <x v="50"/>
  </r>
  <r>
    <x v="57"/>
  </r>
  <r>
    <x v="0"/>
  </r>
  <r>
    <x v="58"/>
  </r>
  <r>
    <x v="59"/>
  </r>
  <r>
    <x v="60"/>
  </r>
  <r>
    <x v="61"/>
  </r>
  <r>
    <x v="62"/>
  </r>
  <r>
    <x v="63"/>
  </r>
  <r>
    <x v="62"/>
  </r>
  <r>
    <x v="64"/>
  </r>
  <r>
    <x v="65"/>
  </r>
  <r>
    <x v="66"/>
  </r>
  <r>
    <x v="67"/>
  </r>
  <r>
    <x v="68"/>
  </r>
  <r>
    <x v="69"/>
  </r>
  <r>
    <x v="70"/>
  </r>
  <r>
    <x v="71"/>
  </r>
  <r>
    <x v="72"/>
  </r>
  <r>
    <x v="73"/>
  </r>
  <r>
    <x v="73"/>
  </r>
  <r>
    <x v="74"/>
  </r>
  <r>
    <x v="75"/>
  </r>
  <r>
    <x v="76"/>
  </r>
  <r>
    <x v="77"/>
  </r>
  <r>
    <x v="78"/>
  </r>
  <r>
    <x v="77"/>
  </r>
  <r>
    <x v="79"/>
  </r>
  <r>
    <x v="80"/>
  </r>
  <r>
    <x v="81"/>
  </r>
  <r>
    <x v="82"/>
  </r>
  <r>
    <x v="83"/>
  </r>
  <r>
    <x v="84"/>
  </r>
  <r>
    <x v="85"/>
  </r>
  <r>
    <x v="86"/>
  </r>
  <r>
    <x v="87"/>
  </r>
  <r>
    <x v="88"/>
  </r>
  <r>
    <x v="89"/>
  </r>
  <r>
    <x v="90"/>
  </r>
  <r>
    <x v="90"/>
  </r>
  <r>
    <x v="91"/>
  </r>
  <r>
    <x v="92"/>
  </r>
  <r>
    <x v="93"/>
  </r>
  <r>
    <x v="94"/>
  </r>
  <r>
    <x v="95"/>
  </r>
  <r>
    <x v="96"/>
  </r>
  <r>
    <x v="97"/>
  </r>
  <r>
    <x v="98"/>
  </r>
  <r>
    <x v="99"/>
  </r>
  <r>
    <x v="100"/>
  </r>
  <r>
    <x v="101"/>
  </r>
  <r>
    <x v="102"/>
  </r>
  <r>
    <x v="103"/>
  </r>
  <r>
    <x v="104"/>
  </r>
  <r>
    <x v="105"/>
  </r>
  <r>
    <x v="106"/>
  </r>
  <r>
    <x v="107"/>
  </r>
  <r>
    <x v="108"/>
  </r>
  <r>
    <x v="109"/>
  </r>
  <r>
    <x v="110"/>
  </r>
  <r>
    <x v="111"/>
  </r>
  <r>
    <x v="112"/>
  </r>
  <r>
    <x v="113"/>
  </r>
  <r>
    <x v="114"/>
  </r>
  <r>
    <x v="115"/>
  </r>
  <r>
    <x v="116"/>
  </r>
  <r>
    <x v="117"/>
  </r>
  <r>
    <x v="118"/>
  </r>
  <r>
    <x v="119"/>
  </r>
  <r>
    <x v="120"/>
  </r>
  <r>
    <x v="121"/>
  </r>
  <r>
    <x v="122"/>
  </r>
  <r>
    <x v="123"/>
  </r>
  <r>
    <x v="124"/>
  </r>
  <r>
    <x v="125"/>
  </r>
  <r>
    <x v="126"/>
  </r>
  <r>
    <x v="127"/>
  </r>
  <r>
    <x v="128"/>
  </r>
  <r>
    <x v="129"/>
  </r>
  <r>
    <x v="130"/>
  </r>
  <r>
    <x v="131"/>
  </r>
  <r>
    <x v="132"/>
  </r>
  <r>
    <x v="133"/>
  </r>
  <r>
    <x v="98"/>
  </r>
  <r>
    <x v="134"/>
  </r>
  <r>
    <x v="135"/>
  </r>
  <r>
    <x v="136"/>
  </r>
  <r>
    <x v="137"/>
  </r>
  <r>
    <x v="138"/>
  </r>
  <r>
    <x v="138"/>
  </r>
  <r>
    <x v="139"/>
  </r>
  <r>
    <x v="140"/>
  </r>
  <r>
    <x v="141"/>
  </r>
  <r>
    <x v="142"/>
  </r>
  <r>
    <x v="143"/>
  </r>
  <r>
    <x v="144"/>
  </r>
  <r>
    <x v="145"/>
  </r>
  <r>
    <x v="146"/>
  </r>
  <r>
    <x v="147"/>
  </r>
  <r>
    <x v="148"/>
  </r>
  <r>
    <x v="146"/>
  </r>
  <r>
    <x v="149"/>
  </r>
  <r>
    <x v="150"/>
  </r>
  <r>
    <x v="151"/>
  </r>
  <r>
    <x v="152"/>
  </r>
  <r>
    <x v="153"/>
  </r>
  <r>
    <x v="154"/>
  </r>
  <r>
    <x v="155"/>
  </r>
  <r>
    <x v="156"/>
  </r>
  <r>
    <x v="157"/>
  </r>
  <r>
    <x v="158"/>
  </r>
  <r>
    <x v="159"/>
  </r>
  <r>
    <x v="160"/>
  </r>
  <r>
    <x v="161"/>
  </r>
  <r>
    <x v="45"/>
  </r>
  <r>
    <x v="162"/>
  </r>
  <r>
    <x v="163"/>
  </r>
  <r>
    <x v="164"/>
  </r>
  <r>
    <x v="165"/>
  </r>
  <r>
    <x v="166"/>
  </r>
  <r>
    <x v="167"/>
  </r>
  <r>
    <x v="168"/>
  </r>
  <r>
    <x v="169"/>
  </r>
  <r>
    <x v="170"/>
  </r>
  <r>
    <x v="171"/>
  </r>
  <r>
    <x v="172"/>
  </r>
  <r>
    <x v="173"/>
  </r>
  <r>
    <x v="174"/>
  </r>
  <r>
    <x v="175"/>
  </r>
  <r>
    <x v="176"/>
  </r>
  <r>
    <x v="177"/>
  </r>
  <r>
    <x v="178"/>
  </r>
  <r>
    <x v="179"/>
  </r>
  <r>
    <x v="180"/>
  </r>
  <r>
    <x v="181"/>
  </r>
  <r>
    <x v="182"/>
  </r>
  <r>
    <x v="183"/>
  </r>
  <r>
    <x v="184"/>
  </r>
  <r>
    <x v="185"/>
  </r>
  <r>
    <x v="186"/>
  </r>
  <r>
    <x v="187"/>
  </r>
  <r>
    <x v="188"/>
  </r>
  <r>
    <x v="189"/>
  </r>
  <r>
    <x v="190"/>
  </r>
  <r>
    <x v="191"/>
  </r>
  <r>
    <x v="192"/>
  </r>
  <r>
    <x v="193"/>
  </r>
  <r>
    <x v="79"/>
  </r>
  <r>
    <x v="194"/>
  </r>
  <r>
    <x v="32"/>
  </r>
  <r>
    <x v="195"/>
  </r>
  <r>
    <x v="196"/>
  </r>
  <r>
    <x v="197"/>
  </r>
  <r>
    <x v="198"/>
  </r>
  <r>
    <x v="199"/>
  </r>
  <r>
    <x v="200"/>
  </r>
  <r>
    <x v="201"/>
  </r>
  <r>
    <x v="202"/>
  </r>
  <r>
    <x v="203"/>
  </r>
  <r>
    <x v="204"/>
  </r>
  <r>
    <x v="205"/>
  </r>
  <r>
    <x v="206"/>
  </r>
  <r>
    <x v="207"/>
  </r>
  <r>
    <x v="208"/>
  </r>
  <r>
    <x v="209"/>
  </r>
  <r>
    <x v="210"/>
  </r>
  <r>
    <x v="211"/>
  </r>
  <r>
    <x v="212"/>
  </r>
  <r>
    <x v="213"/>
  </r>
</pivotCacheRecords>
</file>

<file path=xl/pivotCache/pivotCacheRecords2.xml><?xml version="1.0" encoding="utf-8"?>
<pivotCacheRecords xmlns="http://schemas.openxmlformats.org/spreadsheetml/2006/main" xmlns:r="http://schemas.openxmlformats.org/officeDocument/2006/relationships" count="228">
  <r>
    <x v="0"/>
  </r>
  <r>
    <x v="1"/>
  </r>
  <r>
    <x v="2"/>
  </r>
  <r>
    <x v="0"/>
  </r>
  <r>
    <x v="2"/>
  </r>
  <r>
    <x v="0"/>
  </r>
  <r>
    <x v="2"/>
  </r>
  <r>
    <x v="2"/>
  </r>
  <r>
    <x v="2"/>
  </r>
  <r>
    <x v="3"/>
  </r>
  <r>
    <x v="4"/>
  </r>
  <r>
    <x v="2"/>
  </r>
  <r>
    <x v="4"/>
  </r>
  <r>
    <x v="2"/>
  </r>
  <r>
    <x v="2"/>
  </r>
  <r>
    <x v="2"/>
  </r>
  <r>
    <x v="4"/>
  </r>
  <r>
    <x v="2"/>
  </r>
  <r>
    <x v="2"/>
  </r>
  <r>
    <x v="2"/>
  </r>
  <r>
    <x v="4"/>
  </r>
  <r>
    <x v="3"/>
  </r>
  <r>
    <x v="2"/>
  </r>
  <r>
    <x v="0"/>
  </r>
  <r>
    <x v="2"/>
  </r>
  <r>
    <x v="2"/>
  </r>
  <r>
    <x v="2"/>
  </r>
  <r>
    <x v="2"/>
  </r>
  <r>
    <x v="5"/>
  </r>
  <r>
    <x v="2"/>
  </r>
  <r>
    <x v="0"/>
  </r>
  <r>
    <x v="2"/>
  </r>
  <r>
    <x v="2"/>
  </r>
  <r>
    <x v="4"/>
  </r>
  <r>
    <x v="2"/>
  </r>
  <r>
    <x v="1"/>
  </r>
  <r>
    <x v="4"/>
  </r>
  <r>
    <x v="2"/>
  </r>
  <r>
    <x v="2"/>
  </r>
  <r>
    <x v="2"/>
  </r>
  <r>
    <x v="2"/>
  </r>
  <r>
    <x v="2"/>
  </r>
  <r>
    <x v="2"/>
  </r>
  <r>
    <x v="4"/>
  </r>
  <r>
    <x v="2"/>
  </r>
  <r>
    <x v="2"/>
  </r>
  <r>
    <x v="2"/>
  </r>
  <r>
    <x v="2"/>
  </r>
  <r>
    <x v="1"/>
  </r>
  <r>
    <x v="2"/>
  </r>
  <r>
    <x v="4"/>
  </r>
  <r>
    <x v="5"/>
  </r>
  <r>
    <x v="2"/>
  </r>
  <r>
    <x v="4"/>
  </r>
  <r>
    <x v="4"/>
  </r>
  <r>
    <x v="1"/>
  </r>
  <r>
    <x v="2"/>
  </r>
  <r>
    <x v="2"/>
  </r>
  <r>
    <x v="1"/>
  </r>
  <r>
    <x v="0"/>
  </r>
  <r>
    <x v="2"/>
  </r>
  <r>
    <x v="3"/>
  </r>
  <r>
    <x v="2"/>
  </r>
  <r>
    <x v="2"/>
  </r>
  <r>
    <x v="2"/>
  </r>
  <r>
    <x v="3"/>
  </r>
  <r>
    <x v="2"/>
  </r>
  <r>
    <x v="5"/>
  </r>
  <r>
    <x v="2"/>
  </r>
  <r>
    <x v="2"/>
  </r>
  <r>
    <x v="2"/>
  </r>
  <r>
    <x v="2"/>
  </r>
  <r>
    <x v="4"/>
  </r>
  <r>
    <x v="4"/>
  </r>
  <r>
    <x v="0"/>
  </r>
  <r>
    <x v="2"/>
  </r>
  <r>
    <x v="2"/>
  </r>
  <r>
    <x v="2"/>
  </r>
  <r>
    <x v="2"/>
  </r>
  <r>
    <x v="2"/>
  </r>
  <r>
    <x v="2"/>
  </r>
  <r>
    <x v="5"/>
  </r>
  <r>
    <x v="0"/>
  </r>
  <r>
    <x v="2"/>
  </r>
  <r>
    <x v="5"/>
  </r>
  <r>
    <x v="6"/>
  </r>
  <r>
    <x v="2"/>
  </r>
  <r>
    <x v="1"/>
  </r>
  <r>
    <x v="2"/>
  </r>
  <r>
    <x v="2"/>
  </r>
  <r>
    <x v="4"/>
  </r>
  <r>
    <x v="4"/>
  </r>
  <r>
    <x v="2"/>
  </r>
  <r>
    <x v="2"/>
  </r>
  <r>
    <x v="1"/>
  </r>
  <r>
    <x v="2"/>
  </r>
  <r>
    <x v="2"/>
  </r>
  <r>
    <x v="0"/>
  </r>
  <r>
    <x v="0"/>
  </r>
  <r>
    <x v="5"/>
  </r>
  <r>
    <x v="1"/>
  </r>
  <r>
    <x v="2"/>
  </r>
  <r>
    <x v="0"/>
  </r>
  <r>
    <x v="3"/>
  </r>
  <r>
    <x v="2"/>
  </r>
  <r>
    <x v="2"/>
  </r>
  <r>
    <x v="0"/>
  </r>
  <r>
    <x v="5"/>
  </r>
  <r>
    <x v="4"/>
  </r>
  <r>
    <x v="4"/>
  </r>
  <r>
    <x v="0"/>
  </r>
  <r>
    <x v="5"/>
  </r>
  <r>
    <x v="4"/>
  </r>
  <r>
    <x v="4"/>
  </r>
  <r>
    <x v="1"/>
  </r>
  <r>
    <x v="0"/>
  </r>
  <r>
    <x v="4"/>
  </r>
  <r>
    <x v="4"/>
  </r>
  <r>
    <x v="4"/>
  </r>
  <r>
    <x v="4"/>
  </r>
  <r>
    <x v="5"/>
  </r>
  <r>
    <x v="2"/>
  </r>
  <r>
    <x v="2"/>
  </r>
  <r>
    <x v="1"/>
  </r>
  <r>
    <x v="4"/>
  </r>
  <r>
    <x v="2"/>
  </r>
  <r>
    <x v="2"/>
  </r>
  <r>
    <x v="2"/>
  </r>
  <r>
    <x v="2"/>
  </r>
  <r>
    <x v="0"/>
  </r>
  <r>
    <x v="2"/>
  </r>
  <r>
    <x v="4"/>
  </r>
  <r>
    <x v="2"/>
  </r>
  <r>
    <x v="2"/>
  </r>
  <r>
    <x v="4"/>
  </r>
  <r>
    <x v="2"/>
  </r>
  <r>
    <x v="5"/>
  </r>
  <r>
    <x v="5"/>
  </r>
  <r>
    <x v="4"/>
  </r>
  <r>
    <x v="1"/>
  </r>
  <r>
    <x v="5"/>
  </r>
  <r>
    <x v="2"/>
  </r>
  <r>
    <x v="2"/>
  </r>
  <r>
    <x v="2"/>
  </r>
  <r>
    <x v="4"/>
  </r>
  <r>
    <x v="4"/>
  </r>
  <r>
    <x v="2"/>
  </r>
  <r>
    <x v="1"/>
  </r>
  <r>
    <x v="1"/>
  </r>
  <r>
    <x v="2"/>
  </r>
  <r>
    <x v="4"/>
  </r>
  <r>
    <x v="1"/>
  </r>
  <r>
    <x v="1"/>
  </r>
  <r>
    <x v="0"/>
  </r>
  <r>
    <x v="2"/>
  </r>
  <r>
    <x v="0"/>
  </r>
  <r>
    <x v="6"/>
  </r>
  <r>
    <x v="4"/>
  </r>
  <r>
    <x v="3"/>
  </r>
  <r>
    <x v="2"/>
  </r>
  <r>
    <x v="2"/>
  </r>
  <r>
    <x v="4"/>
  </r>
  <r>
    <x v="5"/>
  </r>
  <r>
    <x v="2"/>
  </r>
  <r>
    <x v="2"/>
  </r>
  <r>
    <x v="2"/>
  </r>
  <r>
    <x v="2"/>
  </r>
  <r>
    <x v="4"/>
  </r>
  <r>
    <x v="4"/>
  </r>
  <r>
    <x v="2"/>
  </r>
  <r>
    <x v="4"/>
  </r>
  <r>
    <x v="2"/>
  </r>
  <r>
    <x v="4"/>
  </r>
  <r>
    <x v="5"/>
  </r>
  <r>
    <x v="5"/>
  </r>
  <r>
    <x v="2"/>
  </r>
  <r>
    <x v="2"/>
  </r>
  <r>
    <x v="2"/>
  </r>
  <r>
    <x v="2"/>
  </r>
  <r>
    <x v="4"/>
  </r>
  <r>
    <x v="4"/>
  </r>
  <r>
    <x v="0"/>
  </r>
  <r>
    <x v="0"/>
  </r>
  <r>
    <x v="2"/>
  </r>
  <r>
    <x v="4"/>
  </r>
  <r>
    <x v="2"/>
  </r>
  <r>
    <x v="2"/>
  </r>
  <r>
    <x v="2"/>
  </r>
  <r>
    <x v="2"/>
  </r>
  <r>
    <x v="2"/>
  </r>
  <r>
    <x v="4"/>
  </r>
  <r>
    <x v="4"/>
  </r>
  <r>
    <x v="2"/>
  </r>
  <r>
    <x v="2"/>
  </r>
  <r>
    <x v="2"/>
  </r>
  <r>
    <x v="2"/>
  </r>
  <r>
    <x v="1"/>
  </r>
  <r>
    <x v="4"/>
  </r>
  <r>
    <x v="2"/>
  </r>
  <r>
    <x v="2"/>
  </r>
  <r>
    <x v="2"/>
  </r>
  <r>
    <x v="2"/>
  </r>
  <r>
    <x v="2"/>
  </r>
  <r>
    <x v="4"/>
  </r>
  <r>
    <x v="2"/>
  </r>
  <r>
    <x v="2"/>
  </r>
  <r>
    <x v="2"/>
  </r>
  <r>
    <x v="5"/>
  </r>
  <r>
    <x v="2"/>
  </r>
  <r>
    <x v="1"/>
  </r>
  <r>
    <x v="0"/>
  </r>
  <r>
    <x v="2"/>
  </r>
  <r>
    <x v="4"/>
  </r>
  <r>
    <x v="4"/>
  </r>
  <r>
    <x v="4"/>
  </r>
  <r>
    <x v="1"/>
  </r>
  <r>
    <x v="2"/>
  </r>
  <r>
    <x v="2"/>
  </r>
  <r>
    <x v="0"/>
  </r>
  <r>
    <x v="2"/>
  </r>
  <r>
    <x v="4"/>
  </r>
  <r>
    <x v="2"/>
  </r>
  <r>
    <x v="2"/>
  </r>
  <r>
    <x v="2"/>
  </r>
  <r>
    <x v="5"/>
  </r>
  <r>
    <x v="2"/>
  </r>
  <r>
    <x v="1"/>
  </r>
  <r>
    <x v="2"/>
  </r>
</pivotCacheRecords>
</file>

<file path=xl/pivotCache/pivotCacheRecords3.xml><?xml version="1.0" encoding="utf-8"?>
<pivotCacheRecords xmlns="http://schemas.openxmlformats.org/spreadsheetml/2006/main" xmlns:r="http://schemas.openxmlformats.org/officeDocument/2006/relationships" count="228">
  <r>
    <x v="0"/>
  </r>
  <r>
    <x v="1"/>
  </r>
  <r>
    <x v="1"/>
  </r>
  <r>
    <x v="0"/>
  </r>
  <r>
    <x v="1"/>
  </r>
  <r>
    <x v="1"/>
  </r>
  <r>
    <x v="1"/>
  </r>
  <r>
    <x v="0"/>
  </r>
  <r>
    <x v="1"/>
  </r>
  <r>
    <x v="2"/>
  </r>
  <r>
    <x v="0"/>
  </r>
  <r>
    <x v="1"/>
  </r>
  <r>
    <x v="1"/>
  </r>
  <r>
    <x v="1"/>
  </r>
  <r>
    <x v="0"/>
  </r>
  <r>
    <x v="1"/>
  </r>
  <r>
    <x v="0"/>
  </r>
  <r>
    <x v="1"/>
  </r>
  <r>
    <x v="0"/>
  </r>
  <r>
    <x v="1"/>
  </r>
  <r>
    <x v="0"/>
  </r>
  <r>
    <x v="0"/>
  </r>
  <r>
    <x v="0"/>
  </r>
  <r>
    <x v="1"/>
  </r>
  <r>
    <x v="0"/>
  </r>
  <r>
    <x v="0"/>
  </r>
  <r>
    <x v="1"/>
  </r>
  <r>
    <x v="1"/>
  </r>
  <r>
    <x v="2"/>
  </r>
  <r>
    <x v="0"/>
  </r>
  <r>
    <x v="2"/>
  </r>
  <r>
    <x v="1"/>
  </r>
  <r>
    <x v="0"/>
  </r>
  <r>
    <x v="0"/>
  </r>
  <r>
    <x v="1"/>
  </r>
  <r>
    <x v="0"/>
  </r>
  <r>
    <x v="0"/>
  </r>
  <r>
    <x v="1"/>
  </r>
  <r>
    <x v="1"/>
  </r>
  <r>
    <x v="0"/>
  </r>
  <r>
    <x v="2"/>
  </r>
  <r>
    <x v="0"/>
  </r>
  <r>
    <x v="1"/>
  </r>
  <r>
    <x v="1"/>
  </r>
  <r>
    <x v="1"/>
  </r>
  <r>
    <x v="1"/>
  </r>
  <r>
    <x v="1"/>
  </r>
  <r>
    <x v="1"/>
  </r>
  <r>
    <x v="1"/>
  </r>
  <r>
    <x v="1"/>
  </r>
  <r>
    <x v="0"/>
  </r>
  <r>
    <x v="1"/>
  </r>
  <r>
    <x v="1"/>
  </r>
  <r>
    <x v="0"/>
  </r>
  <r>
    <x v="0"/>
  </r>
  <r>
    <x v="1"/>
  </r>
  <r>
    <x v="1"/>
  </r>
  <r>
    <x v="0"/>
  </r>
  <r>
    <x v="2"/>
  </r>
  <r>
    <x v="1"/>
  </r>
  <r>
    <x v="0"/>
  </r>
  <r>
    <x v="0"/>
  </r>
  <r>
    <x v="0"/>
  </r>
  <r>
    <x v="0"/>
  </r>
  <r>
    <x v="1"/>
  </r>
  <r>
    <x v="1"/>
  </r>
  <r>
    <x v="1"/>
  </r>
  <r>
    <x v="2"/>
  </r>
  <r>
    <x v="1"/>
  </r>
  <r>
    <x v="1"/>
  </r>
  <r>
    <x v="0"/>
  </r>
  <r>
    <x v="0"/>
  </r>
  <r>
    <x v="0"/>
  </r>
  <r>
    <x v="1"/>
  </r>
  <r>
    <x v="0"/>
  </r>
  <r>
    <x v="0"/>
  </r>
  <r>
    <x v="0"/>
  </r>
  <r>
    <x v="0"/>
  </r>
  <r>
    <x v="0"/>
  </r>
  <r>
    <x v="2"/>
  </r>
  <r>
    <x v="1"/>
  </r>
  <r>
    <x v="1"/>
  </r>
  <r>
    <x v="0"/>
  </r>
  <r>
    <x v="1"/>
  </r>
  <r>
    <x v="1"/>
  </r>
  <r>
    <x v="2"/>
  </r>
  <r>
    <x v="1"/>
  </r>
  <r>
    <x v="0"/>
  </r>
  <r>
    <x v="0"/>
  </r>
  <r>
    <x v="0"/>
  </r>
  <r>
    <x v="0"/>
  </r>
  <r>
    <x v="0"/>
  </r>
  <r>
    <x v="1"/>
  </r>
  <r>
    <x v="1"/>
  </r>
  <r>
    <x v="1"/>
  </r>
  <r>
    <x v="1"/>
  </r>
  <r>
    <x v="2"/>
  </r>
  <r>
    <x v="0"/>
  </r>
  <r>
    <x v="0"/>
  </r>
  <r>
    <x v="1"/>
  </r>
  <r>
    <x v="1"/>
  </r>
  <r>
    <x v="1"/>
  </r>
  <r>
    <x v="1"/>
  </r>
  <r>
    <x v="0"/>
  </r>
  <r>
    <x v="1"/>
  </r>
  <r>
    <x v="0"/>
  </r>
  <r>
    <x v="1"/>
  </r>
  <r>
    <x v="0"/>
  </r>
  <r>
    <x v="0"/>
  </r>
  <r>
    <x v="0"/>
  </r>
  <r>
    <x v="1"/>
  </r>
  <r>
    <x v="0"/>
  </r>
  <r>
    <x v="0"/>
  </r>
  <r>
    <x v="1"/>
  </r>
  <r>
    <x v="1"/>
  </r>
  <r>
    <x v="1"/>
  </r>
  <r>
    <x v="0"/>
  </r>
  <r>
    <x v="0"/>
  </r>
  <r>
    <x v="0"/>
  </r>
  <r>
    <x v="0"/>
  </r>
  <r>
    <x v="1"/>
  </r>
  <r>
    <x v="1"/>
  </r>
  <r>
    <x v="1"/>
  </r>
  <r>
    <x v="0"/>
  </r>
  <r>
    <x v="1"/>
  </r>
  <r>
    <x v="0"/>
  </r>
  <r>
    <x v="1"/>
  </r>
  <r>
    <x v="1"/>
  </r>
  <r>
    <x v="0"/>
  </r>
  <r>
    <x v="0"/>
  </r>
  <r>
    <x v="0"/>
  </r>
  <r>
    <x v="0"/>
  </r>
  <r>
    <x v="0"/>
  </r>
  <r>
    <x v="0"/>
  </r>
  <r>
    <x v="1"/>
  </r>
  <r>
    <x v="1"/>
  </r>
  <r>
    <x v="1"/>
  </r>
  <r>
    <x v="0"/>
  </r>
  <r>
    <x v="0"/>
  </r>
  <r>
    <x v="1"/>
  </r>
  <r>
    <x v="2"/>
  </r>
  <r>
    <x v="0"/>
  </r>
  <r>
    <x v="1"/>
  </r>
  <r>
    <x v="0"/>
  </r>
  <r>
    <x v="0"/>
  </r>
  <r>
    <x v="0"/>
  </r>
  <r>
    <x v="1"/>
  </r>
  <r>
    <x v="1"/>
  </r>
  <r>
    <x v="1"/>
  </r>
  <r>
    <x v="1"/>
  </r>
  <r>
    <x v="0"/>
  </r>
  <r>
    <x v="1"/>
  </r>
  <r>
    <x v="0"/>
  </r>
  <r>
    <x v="0"/>
  </r>
  <r>
    <x v="0"/>
  </r>
  <r>
    <x v="2"/>
  </r>
  <r>
    <x v="2"/>
  </r>
  <r>
    <x v="0"/>
  </r>
  <r>
    <x v="0"/>
  </r>
  <r>
    <x v="1"/>
  </r>
  <r>
    <x v="1"/>
  </r>
  <r>
    <x v="0"/>
  </r>
  <r>
    <x v="1"/>
  </r>
  <r>
    <x v="1"/>
  </r>
  <r>
    <x v="1"/>
  </r>
  <r>
    <x v="1"/>
  </r>
  <r>
    <x v="0"/>
  </r>
  <r>
    <x v="2"/>
  </r>
  <r>
    <x v="0"/>
  </r>
  <r>
    <x v="0"/>
  </r>
  <r>
    <x v="1"/>
  </r>
  <r>
    <x v="0"/>
  </r>
  <r>
    <x v="0"/>
  </r>
  <r>
    <x v="1"/>
  </r>
  <r>
    <x v="0"/>
  </r>
  <r>
    <x v="1"/>
  </r>
  <r>
    <x v="2"/>
  </r>
  <r>
    <x v="0"/>
  </r>
  <r>
    <x v="2"/>
  </r>
  <r>
    <x v="2"/>
  </r>
  <r>
    <x v="0"/>
  </r>
  <r>
    <x v="0"/>
  </r>
  <r>
    <x v="1"/>
  </r>
  <r>
    <x v="0"/>
  </r>
  <r>
    <x v="0"/>
  </r>
  <r>
    <x v="0"/>
  </r>
  <r>
    <x v="0"/>
  </r>
  <r>
    <x v="0"/>
  </r>
  <r>
    <x v="0"/>
  </r>
  <r>
    <x v="1"/>
  </r>
  <r>
    <x v="0"/>
  </r>
  <r>
    <x v="0"/>
  </r>
  <r>
    <x v="1"/>
  </r>
  <r>
    <x v="0"/>
  </r>
  <r>
    <x v="0"/>
  </r>
  <r>
    <x v="1"/>
  </r>
  <r>
    <x v="0"/>
  </r>
  <r>
    <x v="1"/>
  </r>
  <r>
    <x v="0"/>
  </r>
  <r>
    <x v="0"/>
  </r>
  <r>
    <x v="0"/>
  </r>
  <r>
    <x v="0"/>
  </r>
  <r>
    <x v="1"/>
  </r>
  <r>
    <x v="1"/>
  </r>
  <r>
    <x v="1"/>
  </r>
  <r>
    <x v="1"/>
  </r>
  <r>
    <x v="1"/>
  </r>
  <r>
    <x v="0"/>
  </r>
  <r>
    <x v="1"/>
  </r>
  <r>
    <x v="1"/>
  </r>
  <r>
    <x v="0"/>
  </r>
  <r>
    <x v="0"/>
  </r>
  <r>
    <x v="0"/>
  </r>
  <r>
    <x v="0"/>
  </r>
  <r>
    <x v="0"/>
  </r>
  <r>
    <x v="1"/>
  </r>
  <r>
    <x v="1"/>
  </r>
  <r>
    <x v="0"/>
  </r>
  <r>
    <x v="0"/>
  </r>
  <r>
    <x v="1"/>
  </r>
  <r>
    <x v="0"/>
  </r>
  <r>
    <x v="2"/>
  </r>
  <r>
    <x v="1"/>
  </r>
  <r>
    <x v="1"/>
  </r>
  <r>
    <x v="1"/>
  </r>
  <r>
    <x v="1"/>
  </r>
  <r>
    <x v="1"/>
  </r>
  <r>
    <x v="1"/>
  </r>
</pivotCacheRecords>
</file>

<file path=xl/pivotCache/pivotCacheRecords4.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34">
  <r>
    <n v="1"/>
    <n v="12251"/>
    <s v="07/07/2022 - 11:08am"/>
    <s v="07/07/2022 - 11:08am"/>
    <s v="07/07/2022 - 11:08am"/>
    <n v="0"/>
    <s v="173.76.47.13"/>
    <n v="0"/>
    <m/>
    <x v="0"/>
    <s v="We still donâ€™t know enough about whether this project is feasible. _x000d__x000a_The women running the project seem angry and non professional.  This anger towards others is not conducive to running a healthy community center."/>
    <s v="No"/>
    <m/>
    <m/>
    <s v="X"/>
    <m/>
    <m/>
    <m/>
    <m/>
    <s v="X"/>
    <m/>
    <m/>
    <s v="X"/>
    <m/>
    <m/>
    <m/>
    <s v="X"/>
    <m/>
    <m/>
    <m/>
    <m/>
    <m/>
    <m/>
    <m/>
    <m/>
    <m/>
    <x v="0"/>
    <m/>
    <m/>
    <n v="3"/>
    <s v="No"/>
    <n v="2"/>
    <m/>
    <m/>
    <m/>
    <m/>
    <s v="No"/>
    <s v="No"/>
    <s v="No"/>
    <m/>
    <s v="Yes"/>
  </r>
  <r>
    <n v="2"/>
    <n v="12256"/>
    <s v="07/07/2022 - 11:17am"/>
    <s v="07/07/2022 - 11:17am"/>
    <s v="07/07/2022 - 11:17am"/>
    <n v="0"/>
    <s v="192.42.74.252"/>
    <n v="0"/>
    <m/>
    <x v="1"/>
    <m/>
    <s v="Yes"/>
    <m/>
    <m/>
    <m/>
    <m/>
    <m/>
    <m/>
    <m/>
    <m/>
    <m/>
    <m/>
    <m/>
    <m/>
    <m/>
    <m/>
    <m/>
    <m/>
    <m/>
    <m/>
    <m/>
    <m/>
    <m/>
    <m/>
    <m/>
    <s v="49-64"/>
    <x v="1"/>
    <m/>
    <s v="No"/>
    <m/>
    <m/>
    <m/>
    <m/>
    <m/>
    <m/>
    <m/>
    <s v="No"/>
    <s v="No"/>
    <s v="No"/>
    <s v="No"/>
    <s v="No"/>
  </r>
  <r>
    <n v="3"/>
    <n v="12261"/>
    <s v="07/07/2022 - 11:25am"/>
    <s v="07/07/2022 - 11:25am"/>
    <s v="07/07/2022 - 11:25am"/>
    <n v="0"/>
    <s v="98.110.183.216"/>
    <n v="0"/>
    <m/>
    <x v="2"/>
    <s v="Wareham children and elderly deserve to have a community center. Wareham needs an better facility for the Council on aging, not a shared space basement. "/>
    <s v="Yes"/>
    <s v="X"/>
    <s v="X"/>
    <s v="X"/>
    <s v="X"/>
    <s v="X"/>
    <s v="X"/>
    <s v="X"/>
    <s v="X"/>
    <s v="X"/>
    <s v="X"/>
    <s v="X"/>
    <s v="X"/>
    <s v="X"/>
    <s v="X"/>
    <s v="X"/>
    <s v="X"/>
    <s v="X"/>
    <s v="X"/>
    <s v="X"/>
    <s v="X"/>
    <s v="Services for elderly and children "/>
    <m/>
    <m/>
    <s v="49-64"/>
    <x v="2"/>
    <s v="White"/>
    <s v="No"/>
    <n v="6"/>
    <s v="Yes 3"/>
    <s v="Yes 1"/>
    <s v="50k"/>
    <s v="Full time "/>
    <s v="Yes"/>
    <s v="No"/>
    <s v="No"/>
    <s v="No"/>
    <s v="No"/>
    <s v="Yes"/>
    <s v="Yes"/>
  </r>
  <r>
    <n v="4"/>
    <n v="12266"/>
    <s v="07/07/2022 - 11:31am"/>
    <s v="07/07/2022 - 11:31am"/>
    <s v="07/07/2022 - 11:31am"/>
    <n v="0"/>
    <s v="76.118.136.98"/>
    <n v="0"/>
    <m/>
    <x v="0"/>
    <s v="Would need more of a definition of community center"/>
    <s v="No"/>
    <m/>
    <m/>
    <m/>
    <m/>
    <m/>
    <m/>
    <m/>
    <m/>
    <s v="X"/>
    <s v="X"/>
    <m/>
    <m/>
    <s v="X"/>
    <m/>
    <s v="X"/>
    <m/>
    <s v="X"/>
    <s v="X"/>
    <s v="X"/>
    <m/>
    <m/>
    <s v="Police/ ems"/>
    <s v="There is enough space for police/ ems /fire. All together "/>
    <s v="49-64"/>
    <x v="2"/>
    <m/>
    <s v="No"/>
    <n v="2"/>
    <m/>
    <m/>
    <m/>
    <s v="Ft"/>
    <s v="No"/>
    <s v="No"/>
    <s v="Yes"/>
    <s v="No"/>
    <s v="No"/>
    <s v="No"/>
    <s v="No"/>
  </r>
  <r>
    <n v="5"/>
    <n v="12271"/>
    <s v="07/07/2022 - 11:34am"/>
    <s v="07/07/2022 - 11:34am"/>
    <s v="07/07/2022 - 11:34am"/>
    <n v="0"/>
    <s v="71.248.179.238"/>
    <n v="0"/>
    <m/>
    <x v="2"/>
    <m/>
    <s v="Yes"/>
    <s v="X"/>
    <s v="X"/>
    <m/>
    <m/>
    <s v="X"/>
    <m/>
    <s v="X"/>
    <s v="X"/>
    <s v="X"/>
    <s v="X"/>
    <s v="X"/>
    <s v="X"/>
    <s v="X"/>
    <m/>
    <s v="X"/>
    <m/>
    <m/>
    <m/>
    <s v="X"/>
    <m/>
    <m/>
    <m/>
    <m/>
    <s v="37-48"/>
    <x v="2"/>
    <s v="White "/>
    <s v="No"/>
    <n v="4"/>
    <s v="Yes 2"/>
    <s v="No"/>
    <n v="120000"/>
    <s v="Employed"/>
    <s v="Yes"/>
    <m/>
    <s v="No"/>
    <s v="No"/>
    <s v="No"/>
    <s v="No"/>
    <s v="No"/>
  </r>
  <r>
    <n v="6"/>
    <n v="12281"/>
    <s v="07/07/2022 - 11:57am"/>
    <s v="07/07/2022 - 11:57am"/>
    <s v="07/07/2022 - 11:57am"/>
    <n v="0"/>
    <s v="173.48.46.202"/>
    <n v="0"/>
    <m/>
    <x v="0"/>
    <s v="Money"/>
    <s v="Yes"/>
    <m/>
    <m/>
    <m/>
    <m/>
    <m/>
    <m/>
    <m/>
    <m/>
    <m/>
    <s v="X"/>
    <m/>
    <m/>
    <s v="X"/>
    <m/>
    <s v="X"/>
    <m/>
    <m/>
    <m/>
    <m/>
    <m/>
    <m/>
    <m/>
    <m/>
    <s v="65+"/>
    <x v="1"/>
    <m/>
    <s v="Yes"/>
    <n v="2"/>
    <s v="No"/>
    <s v="Yes"/>
    <m/>
    <m/>
    <m/>
    <m/>
    <m/>
    <m/>
    <m/>
    <m/>
    <m/>
  </r>
  <r>
    <n v="7"/>
    <n v="12286"/>
    <s v="07/07/2022 - 12:13pm"/>
    <s v="07/07/2022 - 12:13pm"/>
    <s v="07/07/2022 - 12:13pm"/>
    <n v="0"/>
    <s v="173.76.51.17"/>
    <n v="0"/>
    <m/>
    <x v="2"/>
    <s v="Wareham needs a handicapped accessible facility to serve the COA, preschool, and other groups. I hate to see another town facility fall into abandonment/disrepair."/>
    <s v="Yes"/>
    <m/>
    <m/>
    <s v="X"/>
    <m/>
    <m/>
    <s v="X"/>
    <m/>
    <s v="X"/>
    <m/>
    <m/>
    <m/>
    <m/>
    <m/>
    <m/>
    <s v="X"/>
    <m/>
    <m/>
    <s v="X"/>
    <m/>
    <m/>
    <m/>
    <m/>
    <m/>
    <s v="65+"/>
    <x v="2"/>
    <m/>
    <s v="No"/>
    <m/>
    <m/>
    <s v="One"/>
    <m/>
    <m/>
    <m/>
    <m/>
    <s v="No"/>
    <s v="No"/>
    <s v="No"/>
    <s v="No"/>
    <s v="No"/>
  </r>
  <r>
    <n v="8"/>
    <n v="12291"/>
    <s v="07/07/2022 - 12:29pm"/>
    <s v="07/07/2022 - 12:29pm"/>
    <s v="07/07/2022 - 12:29pm"/>
    <n v="0"/>
    <s v="98.110.186.241"/>
    <n v="0"/>
    <m/>
    <x v="2"/>
    <m/>
    <s v="No"/>
    <s v="X"/>
    <s v="X"/>
    <s v="X"/>
    <s v="X"/>
    <m/>
    <s v="X"/>
    <s v="X"/>
    <m/>
    <m/>
    <m/>
    <s v="X"/>
    <s v="X"/>
    <s v="X"/>
    <m/>
    <s v="X"/>
    <s v="X"/>
    <s v="X"/>
    <s v="X"/>
    <m/>
    <m/>
    <m/>
    <m/>
    <m/>
    <s v="37-48"/>
    <x v="2"/>
    <m/>
    <s v="No"/>
    <n v="6"/>
    <n v="2"/>
    <n v="0"/>
    <n v="68000"/>
    <s v="Employed full time"/>
    <s v="No"/>
    <m/>
    <s v="Yes"/>
    <s v="Yes"/>
    <s v="No"/>
    <s v="Yes"/>
    <s v="No"/>
  </r>
  <r>
    <n v="9"/>
    <n v="12296"/>
    <s v="07/07/2022 - 12:51pm"/>
    <s v="07/07/2022 - 12:51pm"/>
    <s v="07/07/2022 - 12:51pm"/>
    <n v="0"/>
    <s v="173.76.54.6"/>
    <n v="0"/>
    <m/>
    <x v="2"/>
    <m/>
    <s v="Yes"/>
    <m/>
    <s v="X"/>
    <s v="X"/>
    <m/>
    <m/>
    <m/>
    <s v="X"/>
    <s v="X"/>
    <m/>
    <s v="X"/>
    <s v="X"/>
    <m/>
    <m/>
    <m/>
    <s v="X"/>
    <m/>
    <s v="X"/>
    <m/>
    <s v="X"/>
    <m/>
    <m/>
    <m/>
    <m/>
    <s v="49-64"/>
    <x v="2"/>
    <m/>
    <s v="No"/>
    <n v="4"/>
    <s v="No"/>
    <s v="One"/>
    <n v="100000"/>
    <s v="Emploed"/>
    <m/>
    <s v="No"/>
    <s v="No"/>
    <s v="Yes"/>
    <s v="No"/>
    <s v="Yes"/>
    <s v="Yes"/>
  </r>
  <r>
    <n v="10"/>
    <n v="12301"/>
    <s v="07/07/2022 - 1:02pm"/>
    <s v="07/07/2022 - 1:02pm"/>
    <s v="07/07/2022 - 1:02pm"/>
    <n v="0"/>
    <s v="173.76.41.189"/>
    <n v="0"/>
    <m/>
    <x v="3"/>
    <s v="I don't think it's a good fit for senior citizens.  There's no AC, it's a long walk from the parking lot to the school, transportation is an issue as it's farther from parts of town, and I see nothing wrong with the present senior center.  Yes some people need to use the elevator and it did break recently but how often does it break and there are town depts that come quickly if needed to assist people in case it breaks.  The center also does not provide enough activities to warrent a bigger or better building"/>
    <m/>
    <m/>
    <m/>
    <s v="X"/>
    <m/>
    <m/>
    <m/>
    <m/>
    <m/>
    <m/>
    <s v="X"/>
    <s v="X"/>
    <m/>
    <s v="X"/>
    <m/>
    <m/>
    <m/>
    <m/>
    <m/>
    <m/>
    <m/>
    <m/>
    <m/>
    <m/>
    <s v="65+"/>
    <x v="2"/>
    <m/>
    <m/>
    <m/>
    <m/>
    <m/>
    <m/>
    <m/>
    <m/>
    <m/>
    <s v="No"/>
    <s v="No"/>
    <m/>
    <m/>
    <m/>
  </r>
  <r>
    <n v="11"/>
    <n v="12306"/>
    <s v="07/07/2022 - 1:22pm"/>
    <s v="07/07/2022 - 1:22pm"/>
    <s v="07/07/2022 - 1:22pm"/>
    <n v="0"/>
    <s v="173.76.42.34"/>
    <n v="0"/>
    <m/>
    <x v="4"/>
    <m/>
    <s v="No"/>
    <m/>
    <m/>
    <s v="X"/>
    <s v="X"/>
    <m/>
    <m/>
    <s v="X"/>
    <m/>
    <m/>
    <m/>
    <m/>
    <m/>
    <m/>
    <m/>
    <m/>
    <m/>
    <s v="X"/>
    <m/>
    <m/>
    <m/>
    <m/>
    <m/>
    <m/>
    <s v="37-48"/>
    <x v="2"/>
    <m/>
    <s v="No"/>
    <m/>
    <m/>
    <m/>
    <m/>
    <m/>
    <m/>
    <m/>
    <s v="No"/>
    <s v="No"/>
    <s v="No"/>
    <s v="No"/>
    <s v="No"/>
  </r>
  <r>
    <n v="12"/>
    <n v="12311"/>
    <s v="07/07/2022 - 1:50pm"/>
    <s v="07/07/2022 - 1:50pm"/>
    <s v="07/07/2022 - 1:50pm"/>
    <n v="0"/>
    <s v="173.76.46.122"/>
    <n v="0"/>
    <m/>
    <x v="2"/>
    <m/>
    <s v="Yes"/>
    <m/>
    <m/>
    <s v="X"/>
    <m/>
    <m/>
    <m/>
    <m/>
    <s v="X"/>
    <m/>
    <s v="X"/>
    <m/>
    <m/>
    <s v="X"/>
    <m/>
    <s v="X"/>
    <s v="X"/>
    <s v="X"/>
    <s v="X"/>
    <s v="X"/>
    <m/>
    <m/>
    <s v="No"/>
    <m/>
    <s v="49-64"/>
    <x v="2"/>
    <m/>
    <s v="No"/>
    <m/>
    <s v="No"/>
    <s v="None"/>
    <m/>
    <s v="Employed"/>
    <m/>
    <m/>
    <s v="No"/>
    <s v="No"/>
    <s v="No"/>
    <s v="No"/>
    <s v="No"/>
  </r>
  <r>
    <n v="13"/>
    <n v="12316"/>
    <s v="07/07/2022 - 2:24pm"/>
    <s v="07/07/2022 - 2:24pm"/>
    <s v="07/07/2022 - 2:24pm"/>
    <n v="0"/>
    <s v="173.76.49.90"/>
    <n v="0"/>
    <m/>
    <x v="4"/>
    <s v="There are many elderly people who need it"/>
    <s v="Yes"/>
    <m/>
    <m/>
    <m/>
    <m/>
    <m/>
    <m/>
    <m/>
    <m/>
    <m/>
    <m/>
    <m/>
    <m/>
    <m/>
    <m/>
    <m/>
    <m/>
    <m/>
    <m/>
    <m/>
    <m/>
    <s v="Just make sure elderly get fed if needed "/>
    <s v="No"/>
    <m/>
    <s v="65+"/>
    <x v="3"/>
    <s v="White "/>
    <s v="No"/>
    <n v="2"/>
    <s v="No"/>
    <n v="2"/>
    <m/>
    <m/>
    <m/>
    <s v="Yes"/>
    <s v="No"/>
    <s v="No"/>
    <s v="No"/>
    <s v="No"/>
    <s v="No"/>
  </r>
  <r>
    <n v="14"/>
    <n v="12321"/>
    <s v="07/07/2022 - 2:25pm"/>
    <s v="07/07/2022 - 2:25pm"/>
    <s v="07/07/2022 - 2:25pm"/>
    <n v="0"/>
    <s v="2601:18d:c181:3d70::d67a"/>
    <n v="0"/>
    <m/>
    <x v="2"/>
    <s v="We need a positive place for people to gather. "/>
    <s v="Yes"/>
    <m/>
    <m/>
    <m/>
    <m/>
    <m/>
    <s v="X"/>
    <m/>
    <m/>
    <m/>
    <m/>
    <m/>
    <m/>
    <m/>
    <m/>
    <m/>
    <m/>
    <m/>
    <s v="X"/>
    <m/>
    <m/>
    <s v="Maybe a Creative Space to hold Art Events for all ages. Maybe Nature and history inspired. "/>
    <s v="Dianneâ€™s Art Farm "/>
    <m/>
    <s v="65+"/>
    <x v="2"/>
    <s v="Anglo saxon"/>
    <s v="No"/>
    <n v="2"/>
    <s v="No"/>
    <s v="Yes 1"/>
    <n v="37000"/>
    <s v="Retired and small business owner "/>
    <m/>
    <s v="Yes"/>
    <s v="No"/>
    <s v="No"/>
    <s v="No"/>
    <m/>
    <s v="No"/>
  </r>
  <r>
    <n v="15"/>
    <n v="12326"/>
    <s v="07/07/2022 - 2:32pm"/>
    <s v="07/07/2022 - 2:32pm"/>
    <s v="07/07/2022 - 2:32pm"/>
    <n v="0"/>
    <s v="173.76.52.95"/>
    <n v="0"/>
    <m/>
    <x v="2"/>
    <s v="Great space should not go unused!"/>
    <s v="No"/>
    <m/>
    <m/>
    <s v="X"/>
    <m/>
    <m/>
    <m/>
    <m/>
    <s v="X"/>
    <m/>
    <m/>
    <m/>
    <m/>
    <s v="X"/>
    <m/>
    <s v="X"/>
    <s v="X"/>
    <m/>
    <s v="X"/>
    <m/>
    <m/>
    <s v="One or two pickleball courts in the main gym."/>
    <m/>
    <m/>
    <s v="49-64"/>
    <x v="2"/>
    <m/>
    <s v="No"/>
    <n v="2"/>
    <s v="No"/>
    <s v="No"/>
    <m/>
    <s v="Full-time Town of Wareham employee"/>
    <m/>
    <m/>
    <s v="No"/>
    <s v="No"/>
    <s v="No"/>
    <s v="No"/>
    <s v="No"/>
  </r>
  <r>
    <n v="16"/>
    <n v="12331"/>
    <s v="07/07/2022 - 2:40pm"/>
    <s v="07/07/2022 - 2:40pm"/>
    <s v="07/07/2022 - 2:40pm"/>
    <n v="0"/>
    <s v="173.48.46.20"/>
    <n v="0"/>
    <m/>
    <x v="2"/>
    <s v="Iâ€™m a senior citizen and go to the Wareham COA often.  Iâ€™ve experienced many of the problems there.  Itâ€™s very distressing."/>
    <s v="Yes"/>
    <m/>
    <m/>
    <s v="X"/>
    <m/>
    <m/>
    <m/>
    <m/>
    <s v="X"/>
    <m/>
    <m/>
    <m/>
    <m/>
    <s v="X"/>
    <m/>
    <s v="X"/>
    <m/>
    <m/>
    <m/>
    <m/>
    <m/>
    <s v="Disc golf would be nice"/>
    <m/>
    <m/>
    <s v="65+"/>
    <x v="2"/>
    <s v="Caucasian"/>
    <s v="No"/>
    <n v="1"/>
    <m/>
    <n v="1"/>
    <n v="16000"/>
    <s v="Retired"/>
    <m/>
    <s v="Yes"/>
    <s v="No"/>
    <s v="No"/>
    <s v="No"/>
    <s v="No"/>
    <s v="Yes"/>
  </r>
  <r>
    <n v="17"/>
    <n v="12336"/>
    <s v="07/07/2022 - 2:54pm"/>
    <s v="07/07/2022 - 2:54pm"/>
    <s v="07/07/2022 - 2:54pm"/>
    <n v="0"/>
    <s v="2601:18d:c100:b440:b0a5:9747:3aca:93f9"/>
    <n v="0"/>
    <m/>
    <x v="4"/>
    <s v="People of the community sent their kids here, went here, or enjoy watching/ playing sports here. It should remain open to the community."/>
    <s v="No"/>
    <m/>
    <s v="X"/>
    <s v="X"/>
    <s v="X"/>
    <s v="X"/>
    <s v="X"/>
    <s v="X"/>
    <m/>
    <m/>
    <m/>
    <m/>
    <s v="X"/>
    <s v="X"/>
    <s v="X"/>
    <s v="X"/>
    <s v="X"/>
    <s v="X"/>
    <m/>
    <s v="X"/>
    <s v="X"/>
    <m/>
    <m/>
    <m/>
    <s v="18-24"/>
    <x v="2"/>
    <m/>
    <s v="No"/>
    <n v="5"/>
    <n v="2"/>
    <m/>
    <m/>
    <s v="Employed"/>
    <s v="No"/>
    <m/>
    <s v="No"/>
    <s v="Yes"/>
    <s v="No"/>
    <s v="No"/>
    <s v="Yes"/>
  </r>
  <r>
    <n v="18"/>
    <n v="12341"/>
    <s v="07/07/2022 - 2:58pm"/>
    <s v="07/07/2022 - 2:58pm"/>
    <s v="07/07/2022 - 2:58pm"/>
    <n v="0"/>
    <s v="24.60.96.51"/>
    <n v="0"/>
    <m/>
    <x v="2"/>
    <s v="My children went to that school. I taught at that school. We still live in the community and hate to see such an integral part of our lives and this community not be used for a good cause. "/>
    <s v="Yes"/>
    <m/>
    <m/>
    <s v="X"/>
    <m/>
    <m/>
    <m/>
    <s v="X"/>
    <m/>
    <m/>
    <m/>
    <m/>
    <m/>
    <m/>
    <m/>
    <s v="X"/>
    <s v="X"/>
    <s v="X"/>
    <s v="X"/>
    <m/>
    <m/>
    <s v="I love the idea of community classes. We donâ€™t have anything like that locally. There are so many possibilities. I would support most of them. "/>
    <m/>
    <m/>
    <s v="49-64"/>
    <x v="2"/>
    <s v="Caucasian"/>
    <s v="No"/>
    <n v="5"/>
    <s v="No"/>
    <n v="1"/>
    <n v="250000"/>
    <s v="Full time"/>
    <s v="Yes"/>
    <s v="Yes"/>
    <s v="No"/>
    <s v="No"/>
    <s v="No"/>
    <s v="No"/>
    <s v="No"/>
  </r>
  <r>
    <n v="19"/>
    <n v="12346"/>
    <s v="07/07/2022 - 3:07pm"/>
    <s v="07/07/2022 - 3:07pm"/>
    <s v="07/07/2022 - 3:07pm"/>
    <n v="0"/>
    <s v="72.70.43.57"/>
    <n v="0"/>
    <m/>
    <x v="2"/>
    <m/>
    <s v="No"/>
    <s v="X"/>
    <s v="X"/>
    <s v="X"/>
    <s v="X"/>
    <s v="X"/>
    <s v="X"/>
    <s v="X"/>
    <s v="X"/>
    <s v="X"/>
    <s v="X"/>
    <s v="X"/>
    <s v="X"/>
    <s v="X"/>
    <s v="X"/>
    <s v="X"/>
    <s v="X"/>
    <s v="X"/>
    <s v="X"/>
    <s v="X"/>
    <s v="X"/>
    <m/>
    <m/>
    <m/>
    <s v="49-64"/>
    <x v="1"/>
    <s v="White"/>
    <s v="Yes"/>
    <n v="5"/>
    <m/>
    <m/>
    <n v="165000"/>
    <s v="Employed"/>
    <m/>
    <m/>
    <s v="No"/>
    <s v="No"/>
    <s v="No"/>
    <s v="No"/>
    <s v="No"/>
  </r>
  <r>
    <n v="20"/>
    <n v="12351"/>
    <s v="07/07/2022 - 3:14pm"/>
    <s v="07/07/2022 - 3:14pm"/>
    <s v="07/07/2022 - 3:14pm"/>
    <n v="0"/>
    <s v="2601:18d:c180:96c0:1c65:1477:e80d:4826"/>
    <n v="0"/>
    <m/>
    <x v="2"/>
    <s v="Very needed in this town. Very helpful for needed, not fragmented services for many!"/>
    <s v="Yes"/>
    <m/>
    <m/>
    <s v="X"/>
    <m/>
    <s v="X"/>
    <s v="X"/>
    <s v="X"/>
    <s v="X"/>
    <s v="X"/>
    <s v="X"/>
    <s v="X"/>
    <m/>
    <m/>
    <s v="X"/>
    <s v="X"/>
    <m/>
    <s v="X"/>
    <m/>
    <m/>
    <m/>
    <m/>
    <m/>
    <m/>
    <s v="65+"/>
    <x v="2"/>
    <m/>
    <s v="No"/>
    <n v="1"/>
    <m/>
    <n v="1"/>
    <m/>
    <m/>
    <m/>
    <m/>
    <m/>
    <s v="No"/>
    <s v="No"/>
    <s v="Yes"/>
    <m/>
  </r>
  <r>
    <n v="21"/>
    <n v="12356"/>
    <s v="07/07/2022 - 3:17pm"/>
    <s v="07/07/2022 - 3:17pm"/>
    <s v="07/07/2022 - 3:17pm"/>
    <n v="0"/>
    <s v="173.76.45.233"/>
    <n v="0"/>
    <m/>
    <x v="4"/>
    <s v="I have only heard one side of the debate. It sounds like a great idea, but I want to understand why some are opposed."/>
    <s v="No"/>
    <m/>
    <m/>
    <s v="X"/>
    <m/>
    <m/>
    <m/>
    <m/>
    <m/>
    <m/>
    <m/>
    <s v="X"/>
    <m/>
    <m/>
    <s v="X"/>
    <m/>
    <s v="X"/>
    <s v="X"/>
    <m/>
    <m/>
    <m/>
    <m/>
    <m/>
    <m/>
    <s v="65+"/>
    <x v="1"/>
    <m/>
    <s v="No"/>
    <m/>
    <s v="No"/>
    <n v="2"/>
    <m/>
    <s v="Retired"/>
    <m/>
    <s v="Yes"/>
    <s v="No"/>
    <s v="No"/>
    <s v="No"/>
    <s v="No"/>
    <s v="No"/>
  </r>
  <r>
    <n v="22"/>
    <n v="12361"/>
    <s v="07/07/2022 - 3:34pm"/>
    <s v="07/07/2022 - 3:34pm"/>
    <s v="07/07/2022 - 3:34pm"/>
    <n v="0"/>
    <s v="2601:18d:c100:9740:c86f:d588:8732:83ee"/>
    <n v="0"/>
    <m/>
    <x v="3"/>
    <s v="Need to understand what other options for use of the building/land are. Will it be multi use or just for center.  Many other questions. "/>
    <s v="No"/>
    <m/>
    <m/>
    <m/>
    <m/>
    <m/>
    <m/>
    <m/>
    <m/>
    <m/>
    <m/>
    <m/>
    <m/>
    <m/>
    <m/>
    <m/>
    <m/>
    <m/>
    <m/>
    <m/>
    <m/>
    <s v="None"/>
    <s v="No"/>
    <s v="Why is this being considered now when the results of research of potential uses has not been completed or fully discussed. "/>
    <s v="65+"/>
    <x v="1"/>
    <s v="White "/>
    <s v="Yes"/>
    <n v="2"/>
    <s v="No"/>
    <n v="2"/>
    <s v="100K"/>
    <s v="Retired "/>
    <m/>
    <s v="Yes"/>
    <s v="No"/>
    <s v="No"/>
    <s v="No"/>
    <s v="No"/>
    <s v="No"/>
  </r>
  <r>
    <n v="23"/>
    <n v="12366"/>
    <s v="07/07/2022 - 3:55pm"/>
    <s v="07/07/2022 - 3:55pm"/>
    <s v="07/07/2022 - 3:55pm"/>
    <n v="0"/>
    <s v="2600:1000:b041:aa6d:5cc6:1904:8958:eb8b"/>
    <n v="0"/>
    <m/>
    <x v="2"/>
    <s v="This town has needed something like this for years. "/>
    <s v="No"/>
    <m/>
    <m/>
    <s v="X"/>
    <m/>
    <m/>
    <m/>
    <m/>
    <m/>
    <m/>
    <m/>
    <m/>
    <m/>
    <m/>
    <m/>
    <s v="X"/>
    <s v="X"/>
    <m/>
    <m/>
    <m/>
    <m/>
    <m/>
    <m/>
    <m/>
    <s v="65+"/>
    <x v="2"/>
    <s v="White "/>
    <s v="No"/>
    <n v="3"/>
    <s v="No"/>
    <s v="Yes, 3"/>
    <n v="85000"/>
    <s v="Self employed "/>
    <m/>
    <s v="No"/>
    <s v="No"/>
    <s v="No"/>
    <s v="No"/>
    <s v="No"/>
    <s v="No"/>
  </r>
  <r>
    <n v="24"/>
    <n v="12371"/>
    <s v="07/07/2022 - 4:20pm"/>
    <s v="07/07/2022 - 4:20pm"/>
    <s v="07/07/2022 - 4:20pm"/>
    <n v="0"/>
    <s v="174.242.74.54"/>
    <n v="0"/>
    <m/>
    <x v="0"/>
    <s v="Generally positive idea but vague on how this could possibly be developed and maintained into the future considering our public buildings are neglected, especially the public library"/>
    <s v="Yes"/>
    <m/>
    <m/>
    <m/>
    <m/>
    <m/>
    <m/>
    <m/>
    <m/>
    <m/>
    <m/>
    <m/>
    <m/>
    <m/>
    <m/>
    <m/>
    <m/>
    <m/>
    <m/>
    <m/>
    <m/>
    <m/>
    <s v="No, I donâ€™t."/>
    <m/>
    <s v="65+"/>
    <x v="3"/>
    <s v="White"/>
    <s v="No"/>
    <n v="2"/>
    <m/>
    <n v="2"/>
    <m/>
    <m/>
    <m/>
    <s v="Yes"/>
    <s v="No"/>
    <s v="No"/>
    <s v="No"/>
    <s v="No"/>
    <s v="No"/>
  </r>
  <r>
    <n v="25"/>
    <n v="12376"/>
    <s v="07/07/2022 - 4:27pm"/>
    <s v="07/07/2022 - 4:27pm"/>
    <s v="07/07/2022 - 4:27pm"/>
    <n v="0"/>
    <s v="2601:18d:c180:b580::c1a3"/>
    <n v="0"/>
    <m/>
    <x v="2"/>
    <m/>
    <s v="No"/>
    <m/>
    <m/>
    <s v="X"/>
    <m/>
    <m/>
    <m/>
    <m/>
    <s v="X"/>
    <m/>
    <m/>
    <m/>
    <m/>
    <m/>
    <m/>
    <s v="X"/>
    <m/>
    <m/>
    <m/>
    <m/>
    <m/>
    <m/>
    <m/>
    <m/>
    <s v="65+"/>
    <x v="2"/>
    <s v="White"/>
    <s v="No"/>
    <n v="2"/>
    <n v="0"/>
    <n v="2"/>
    <n v="40000"/>
    <s v="Retired"/>
    <m/>
    <s v="Yes"/>
    <s v="No"/>
    <s v="No"/>
    <s v="No"/>
    <s v="No"/>
    <s v="No"/>
  </r>
  <r>
    <n v="26"/>
    <n v="12381"/>
    <s v="07/07/2022 - 4:27pm"/>
    <s v="07/07/2022 - 4:27pm"/>
    <s v="07/07/2022 - 4:27pm"/>
    <n v="0"/>
    <s v="98.110.186.87"/>
    <n v="0"/>
    <m/>
    <x v="2"/>
    <s v="I feel that the school and the land has been supported by town members and town funds for years and it should continue to serve the town as a municipal building that has square footage, access and resources useful for so many town groups. "/>
    <s v="No"/>
    <m/>
    <m/>
    <s v="X"/>
    <s v="X"/>
    <m/>
    <m/>
    <m/>
    <s v="X"/>
    <m/>
    <s v="X"/>
    <s v="X"/>
    <m/>
    <s v="X"/>
    <m/>
    <s v="X"/>
    <s v="X"/>
    <s v="X"/>
    <s v="X"/>
    <s v="X"/>
    <m/>
    <s v="Meeting space for non-profits, self-defense training, first aid and CPR. "/>
    <m/>
    <m/>
    <s v="37-48"/>
    <x v="2"/>
    <m/>
    <s v="No"/>
    <s v="3 (2 parents, 1 child age 17)"/>
    <m/>
    <m/>
    <s v="Over $200,000"/>
    <s v="Full time employed (2 members)"/>
    <s v="Yes"/>
    <m/>
    <s v="No"/>
    <s v="No"/>
    <s v="No"/>
    <s v="No"/>
    <s v="No"/>
  </r>
  <r>
    <n v="27"/>
    <n v="12386"/>
    <s v="07/07/2022 - 5:06pm"/>
    <s v="07/07/2022 - 5:06pm"/>
    <s v="07/07/2022 - 5:06pm"/>
    <n v="0"/>
    <s v="2601:18d:c181:62a0:107b:65bc:7205:f4b4"/>
    <n v="0"/>
    <m/>
    <x v="2"/>
    <s v="I have never been comfortable about the current location and have been greatly looking forward  to the coa being relocated to decas."/>
    <s v="Yes"/>
    <m/>
    <s v="X"/>
    <s v="X"/>
    <s v="X"/>
    <m/>
    <m/>
    <m/>
    <s v="X"/>
    <s v="X"/>
    <m/>
    <m/>
    <m/>
    <s v="X"/>
    <m/>
    <s v="X"/>
    <s v="X"/>
    <m/>
    <m/>
    <m/>
    <m/>
    <s v="Music training and or concerts for children"/>
    <s v="Not at this time"/>
    <m/>
    <s v="65+"/>
    <x v="2"/>
    <s v="American "/>
    <s v="No"/>
    <s v="Generational and varied "/>
    <n v="2"/>
    <n v="2"/>
    <m/>
    <s v="Retired"/>
    <s v="Yes"/>
    <s v="Yes"/>
    <s v="No"/>
    <s v="No"/>
    <s v="No"/>
    <s v="No"/>
    <s v="No"/>
  </r>
  <r>
    <n v="28"/>
    <n v="12391"/>
    <s v="07/07/2022 - 5:11pm"/>
    <s v="07/07/2022 - 5:11pm"/>
    <s v="07/07/2022 - 5:11pm"/>
    <n v="0"/>
    <s v="2607:fb90:3c0f:2a67:e1dd:fc86:41a9:2caf"/>
    <n v="0"/>
    <m/>
    <x v="2"/>
    <s v="It would benefit the town on many levels and make excellent use of already existing space"/>
    <s v="Yes"/>
    <m/>
    <m/>
    <s v="X"/>
    <m/>
    <m/>
    <m/>
    <m/>
    <m/>
    <m/>
    <m/>
    <s v="X"/>
    <m/>
    <m/>
    <s v="X"/>
    <s v="X"/>
    <s v="X"/>
    <s v="X"/>
    <m/>
    <s v="X"/>
    <m/>
    <s v="Not at this time"/>
    <m/>
    <m/>
    <s v="49-64"/>
    <x v="2"/>
    <m/>
    <s v="No"/>
    <n v="3"/>
    <s v="No"/>
    <s v="No"/>
    <m/>
    <s v="Full time"/>
    <m/>
    <m/>
    <s v="No"/>
    <s v="No"/>
    <s v="No"/>
    <s v="No"/>
    <s v="No"/>
  </r>
  <r>
    <n v="29"/>
    <n v="12396"/>
    <s v="07/07/2022 - 5:27pm"/>
    <s v="07/07/2022 - 5:27pm"/>
    <s v="07/07/2022 - 5:27pm"/>
    <n v="0"/>
    <s v="173.76.41.173"/>
    <n v="0"/>
    <m/>
    <x v="5"/>
    <s v="If Decas could of been repurposed, why couldnâ€™t they just remove the school over summer vacation and save the tax payers_x000d__x000a_Millions of dollars "/>
    <m/>
    <m/>
    <m/>
    <m/>
    <m/>
    <m/>
    <m/>
    <m/>
    <m/>
    <m/>
    <m/>
    <m/>
    <m/>
    <s v="X"/>
    <m/>
    <m/>
    <s v="X"/>
    <m/>
    <m/>
    <m/>
    <m/>
    <m/>
    <m/>
    <m/>
    <s v="37-48"/>
    <x v="2"/>
    <m/>
    <s v="No"/>
    <n v="5"/>
    <n v="2"/>
    <m/>
    <s v="90k"/>
    <s v="Disability "/>
    <s v="No"/>
    <m/>
    <s v="Yes"/>
    <s v="No"/>
    <s v="No"/>
    <s v="No"/>
    <s v="No"/>
  </r>
  <r>
    <n v="30"/>
    <n v="12401"/>
    <s v="07/07/2022 - 5:53pm"/>
    <s v="07/07/2022 - 5:53pm"/>
    <s v="07/07/2022 - 5:53pm"/>
    <n v="0"/>
    <s v="2600:387:5:807::69"/>
    <n v="0"/>
    <m/>
    <x v="2"/>
    <s v="We need a space for our seniors and this seems like a good option."/>
    <s v="No"/>
    <m/>
    <m/>
    <s v="X"/>
    <s v="X"/>
    <m/>
    <s v="X"/>
    <s v="X"/>
    <m/>
    <s v="X"/>
    <m/>
    <m/>
    <m/>
    <s v="X"/>
    <s v="X"/>
    <s v="X"/>
    <s v="X"/>
    <s v="X"/>
    <s v="X"/>
    <m/>
    <s v="X"/>
    <m/>
    <m/>
    <m/>
    <s v="49-64"/>
    <x v="2"/>
    <s v="White"/>
    <s v="No"/>
    <n v="3"/>
    <s v="No"/>
    <s v="No"/>
    <n v="200000"/>
    <s v="Emploed"/>
    <s v="No"/>
    <s v="No"/>
    <s v="No"/>
    <s v="No"/>
    <s v="No"/>
    <s v="Yes"/>
    <s v="No"/>
  </r>
  <r>
    <n v="31"/>
    <n v="12406"/>
    <s v="07/07/2022 - 6:22pm"/>
    <s v="07/07/2022 - 6:22pm"/>
    <s v="07/07/2022 - 6:22pm"/>
    <n v="0"/>
    <s v="76.118.136.166"/>
    <n v="0"/>
    <m/>
    <x v="0"/>
    <m/>
    <m/>
    <m/>
    <m/>
    <s v="X"/>
    <m/>
    <m/>
    <m/>
    <s v="X"/>
    <m/>
    <m/>
    <m/>
    <m/>
    <m/>
    <m/>
    <m/>
    <s v="X"/>
    <m/>
    <m/>
    <m/>
    <m/>
    <m/>
    <m/>
    <m/>
    <s v="Who has the power to compel GATRA to run a bus route to the school?  Many Warehammers  young and not, donâ€™t drive or canâ€™t afford a car and putting a community center in one of the most inaccessible spots in town has me shaking my head."/>
    <s v="65+"/>
    <x v="2"/>
    <s v="Western european"/>
    <s v="No"/>
    <n v="1"/>
    <s v="No"/>
    <n v="1"/>
    <m/>
    <s v="Still working"/>
    <m/>
    <m/>
    <s v="No"/>
    <s v="No"/>
    <s v="No"/>
    <m/>
    <s v="No"/>
  </r>
  <r>
    <n v="32"/>
    <n v="12411"/>
    <s v="07/07/2022 - 6:25pm"/>
    <s v="07/07/2022 - 6:25pm"/>
    <s v="07/07/2022 - 6:25pm"/>
    <n v="0"/>
    <s v="98.229.17.9"/>
    <n v="0"/>
    <m/>
    <x v="2"/>
    <s v="There's an empty building that's in great shape and a community need for a center for seniors, children and everyone to be entertained, to learn, to receive services and to socialize. A great match!"/>
    <s v="Yes"/>
    <m/>
    <m/>
    <s v="X"/>
    <m/>
    <m/>
    <m/>
    <m/>
    <m/>
    <m/>
    <m/>
    <m/>
    <m/>
    <m/>
    <s v="X"/>
    <s v="X"/>
    <s v="X"/>
    <m/>
    <m/>
    <m/>
    <m/>
    <m/>
    <m/>
    <m/>
    <s v="65+"/>
    <x v="2"/>
    <m/>
    <s v="No"/>
    <n v="2"/>
    <m/>
    <n v="2"/>
    <m/>
    <s v="Retired"/>
    <m/>
    <m/>
    <s v="No"/>
    <s v="No"/>
    <s v="No"/>
    <s v="No"/>
    <s v="No"/>
  </r>
  <r>
    <n v="33"/>
    <n v="12416"/>
    <s v="07/07/2022 - 6:44pm"/>
    <s v="07/07/2022 - 6:44pm"/>
    <s v="07/07/2022 - 6:44pm"/>
    <n v="0"/>
    <s v="98.110.186.50"/>
    <n v="0"/>
    <m/>
    <x v="2"/>
    <m/>
    <s v="No"/>
    <s v="X"/>
    <s v="X"/>
    <m/>
    <m/>
    <m/>
    <m/>
    <m/>
    <m/>
    <m/>
    <m/>
    <m/>
    <m/>
    <s v="X"/>
    <m/>
    <s v="X"/>
    <m/>
    <m/>
    <m/>
    <m/>
    <m/>
    <m/>
    <m/>
    <m/>
    <s v="25-36"/>
    <x v="2"/>
    <m/>
    <s v="No"/>
    <n v="5"/>
    <n v="3"/>
    <m/>
    <n v="300000"/>
    <s v="Full time"/>
    <s v="Yes"/>
    <m/>
    <s v="No"/>
    <s v="No"/>
    <s v="No"/>
    <s v="No"/>
    <s v="No"/>
  </r>
  <r>
    <n v="34"/>
    <n v="12421"/>
    <s v="07/07/2022 - 7:12pm"/>
    <s v="07/07/2022 - 7:12pm"/>
    <s v="07/07/2022 - 7:12pm"/>
    <n v="0"/>
    <s v="2604:ca00:17a:4f45::1264:65cb"/>
    <n v="0"/>
    <m/>
    <x v="4"/>
    <s v="Because there is a need for it.  "/>
    <s v="No"/>
    <s v="X"/>
    <s v="X"/>
    <m/>
    <s v="X"/>
    <m/>
    <m/>
    <m/>
    <s v="X"/>
    <m/>
    <m/>
    <m/>
    <s v="X"/>
    <s v="X"/>
    <m/>
    <m/>
    <m/>
    <m/>
    <m/>
    <m/>
    <m/>
    <m/>
    <m/>
    <m/>
    <s v="65+"/>
    <x v="1"/>
    <s v="Caucasion"/>
    <s v="Yes"/>
    <n v="2"/>
    <n v="0"/>
    <n v="1"/>
    <m/>
    <s v="Retired"/>
    <m/>
    <s v="Yes"/>
    <s v="No"/>
    <s v="No"/>
    <s v="No"/>
    <s v="No"/>
    <s v="No"/>
  </r>
  <r>
    <n v="35"/>
    <n v="12426"/>
    <s v="07/07/2022 - 7:25pm"/>
    <s v="07/07/2022 - 7:25pm"/>
    <s v="07/07/2022 - 7:25pm"/>
    <n v="0"/>
    <s v="2601:18d:c181:3b10:ad73:13a5:af6:ec60"/>
    <n v="0"/>
    <m/>
    <x v="2"/>
    <s v="Easy parking and access plus a means of placing many services in one location."/>
    <s v="Yes"/>
    <m/>
    <m/>
    <s v="X"/>
    <m/>
    <m/>
    <m/>
    <m/>
    <m/>
    <m/>
    <m/>
    <m/>
    <m/>
    <s v="X"/>
    <m/>
    <m/>
    <s v="X"/>
    <m/>
    <m/>
    <m/>
    <m/>
    <m/>
    <m/>
    <m/>
    <s v="65+"/>
    <x v="2"/>
    <s v="White"/>
    <s v="No"/>
    <s v="One"/>
    <s v="No"/>
    <s v="One"/>
    <m/>
    <s v="Retired"/>
    <m/>
    <m/>
    <s v="No"/>
    <s v="No"/>
    <s v="No"/>
    <s v="No"/>
    <s v="No"/>
  </r>
  <r>
    <n v="36"/>
    <n v="12431"/>
    <s v="07/07/2022 - 7:41pm"/>
    <s v="07/07/2022 - 7:41pm"/>
    <s v="07/07/2022 - 7:41pm"/>
    <n v="0"/>
    <s v="74.104.132.182"/>
    <n v="0"/>
    <m/>
    <x v="1"/>
    <s v="I feel itâ€™s too big a building to merely use for this it thatâ€™.   Has anyone thought of heating, lights, insurance, upkeep? _x000d__x000a_"/>
    <s v="No"/>
    <m/>
    <m/>
    <m/>
    <m/>
    <m/>
    <m/>
    <m/>
    <m/>
    <m/>
    <m/>
    <m/>
    <m/>
    <m/>
    <m/>
    <m/>
    <m/>
    <m/>
    <m/>
    <m/>
    <m/>
    <m/>
    <m/>
    <m/>
    <s v="65+"/>
    <x v="2"/>
    <s v="Caucasian"/>
    <s v="No"/>
    <n v="2"/>
    <s v="No"/>
    <s v="Yes, 2"/>
    <n v="50000"/>
    <s v="Retired"/>
    <m/>
    <s v="Yes"/>
    <s v="No"/>
    <s v="No"/>
    <s v="No"/>
    <s v="No"/>
    <s v="No"/>
  </r>
  <r>
    <n v="37"/>
    <n v="12436"/>
    <s v="07/07/2022 - 7:56pm"/>
    <s v="07/07/2022 - 7:56pm"/>
    <s v="07/07/2022 - 7:56pm"/>
    <n v="0"/>
    <s v="72.70.43.30"/>
    <n v="0"/>
    <m/>
    <x v="4"/>
    <m/>
    <s v="No"/>
    <s v="X"/>
    <m/>
    <m/>
    <m/>
    <m/>
    <m/>
    <m/>
    <m/>
    <m/>
    <m/>
    <m/>
    <s v="X"/>
    <s v="X"/>
    <m/>
    <s v="X"/>
    <m/>
    <m/>
    <m/>
    <m/>
    <m/>
    <m/>
    <m/>
    <m/>
    <s v="37-48"/>
    <x v="2"/>
    <m/>
    <s v="No"/>
    <n v="3"/>
    <n v="1"/>
    <s v="No"/>
    <m/>
    <s v="Unemployed "/>
    <s v="No"/>
    <m/>
    <s v="No"/>
    <s v="No"/>
    <s v="No"/>
    <s v="No"/>
    <s v="No"/>
  </r>
  <r>
    <n v="38"/>
    <n v="12441"/>
    <s v="07/07/2022 - 8:14pm"/>
    <s v="07/07/2022 - 8:14pm"/>
    <s v="07/07/2022 - 8:14pm"/>
    <n v="0"/>
    <s v="173.76.51.177"/>
    <n v="0"/>
    <m/>
    <x v="2"/>
    <s v="We need an accessible modern place for ALL community members (young, old, handicapped, etc) to gather for lessons, arts, physical activity, clubs and offer day care for the community. "/>
    <s v="Yes"/>
    <m/>
    <m/>
    <s v="X"/>
    <s v="X"/>
    <m/>
    <s v="X"/>
    <m/>
    <s v="X"/>
    <m/>
    <m/>
    <m/>
    <m/>
    <s v="X"/>
    <s v="X"/>
    <s v="X"/>
    <s v="X"/>
    <s v="X"/>
    <s v="X"/>
    <s v="X"/>
    <m/>
    <s v="All of the above!"/>
    <s v="Club soccer groups from Plymouth and the surrounding areas. "/>
    <s v="Not only will the use of Decas become a gem for our community , but can be a money maker for the town. Many club sports need practice space! Thank you for all of your efforts!"/>
    <s v="65+"/>
    <x v="2"/>
    <m/>
    <s v="No"/>
    <s v="Two"/>
    <m/>
    <s v="Two"/>
    <n v="180000"/>
    <s v="Retired teacher"/>
    <m/>
    <m/>
    <s v="No"/>
    <s v="No"/>
    <s v="No"/>
    <s v="No"/>
    <s v="No"/>
  </r>
  <r>
    <n v="39"/>
    <n v="12446"/>
    <s v="07/07/2022 - 8:27pm"/>
    <s v="07/07/2022 - 8:27pm"/>
    <s v="07/07/2022 - 8:27pm"/>
    <n v="0"/>
    <s v="72.70.43.155"/>
    <n v="0"/>
    <m/>
    <x v="2"/>
    <s v="Building already owned (tax $ already spent) sitting ready to be used. Need has been clearly established for a senior and community center. Commonly called a â€œno-brainedâ€"/>
    <s v="Yes"/>
    <m/>
    <m/>
    <s v="X"/>
    <s v="X"/>
    <m/>
    <s v="X"/>
    <m/>
    <s v="X"/>
    <s v="X"/>
    <m/>
    <m/>
    <m/>
    <m/>
    <s v="X"/>
    <s v="X"/>
    <m/>
    <s v="X"/>
    <s v="X"/>
    <m/>
    <m/>
    <s v="The above is a good start. As we progress I am sure other needs will arise"/>
    <s v="Not at this time, but surely this will happen"/>
    <m/>
    <s v="65+"/>
    <x v="2"/>
    <s v="Irish/Italian (until 23 + me said Jamaican and Jewish!)"/>
    <s v="No"/>
    <s v="4, mixed species"/>
    <s v="No"/>
    <s v="I guess some of us are that but young at heart! (In denial)"/>
    <s v="$100k+"/>
    <s v="Selfv"/>
    <m/>
    <s v="No"/>
    <s v="No"/>
    <s v="No"/>
    <s v="No"/>
    <s v="No"/>
    <s v="No"/>
  </r>
  <r>
    <n v="40"/>
    <n v="12451"/>
    <s v="07/07/2022 - 8:31pm"/>
    <s v="07/07/2022 - 8:31pm"/>
    <s v="07/07/2022 - 8:31pm"/>
    <n v="0"/>
    <s v="2601:183:100:f980:f49d:af89:7ab1:e5ca"/>
    <n v="0"/>
    <m/>
    <x v="2"/>
    <s v="Great meeting place with lots of options"/>
    <s v="No"/>
    <s v="X"/>
    <s v="X"/>
    <s v="X"/>
    <m/>
    <s v="X"/>
    <m/>
    <m/>
    <m/>
    <s v="X"/>
    <m/>
    <m/>
    <m/>
    <m/>
    <m/>
    <s v="X"/>
    <m/>
    <m/>
    <m/>
    <m/>
    <m/>
    <s v="No"/>
    <s v="No"/>
    <m/>
    <s v="65+"/>
    <x v="2"/>
    <m/>
    <s v="No"/>
    <n v="2"/>
    <s v="No"/>
    <n v="2"/>
    <m/>
    <s v="Retired"/>
    <m/>
    <m/>
    <s v="No"/>
    <s v="No"/>
    <s v="No"/>
    <s v="No"/>
    <s v="No"/>
  </r>
  <r>
    <n v="41"/>
    <n v="12456"/>
    <s v="07/07/2022 - 9:36pm"/>
    <s v="07/07/2022 - 9:36pm"/>
    <s v="07/07/2022 - 9:36pm"/>
    <n v="0"/>
    <s v="2600:387:f:4310::3"/>
    <n v="0"/>
    <m/>
    <x v="2"/>
    <m/>
    <m/>
    <m/>
    <m/>
    <s v="X"/>
    <m/>
    <m/>
    <m/>
    <m/>
    <m/>
    <m/>
    <m/>
    <m/>
    <m/>
    <m/>
    <m/>
    <s v="X"/>
    <s v="X"/>
    <m/>
    <m/>
    <m/>
    <m/>
    <m/>
    <m/>
    <m/>
    <s v="37-48"/>
    <x v="2"/>
    <s v="White"/>
    <s v="No"/>
    <n v="2"/>
    <n v="0"/>
    <n v="0"/>
    <s v="12000p"/>
    <s v="Full time "/>
    <s v="No"/>
    <s v="No"/>
    <s v="No"/>
    <s v="No"/>
    <s v="No"/>
    <s v="No"/>
    <s v="No"/>
  </r>
  <r>
    <n v="42"/>
    <n v="12461"/>
    <s v="07/07/2022 - 10:05pm"/>
    <s v="07/07/2022 - 10:05pm"/>
    <s v="07/07/2022 - 10:05pm"/>
    <n v="0"/>
    <s v="96.252.118.16"/>
    <n v="0"/>
    <m/>
    <x v="2"/>
    <s v="We need more outlets for people in this community "/>
    <s v="No"/>
    <m/>
    <m/>
    <s v="X"/>
    <m/>
    <m/>
    <s v="X"/>
    <m/>
    <m/>
    <m/>
    <m/>
    <m/>
    <m/>
    <m/>
    <s v="X"/>
    <s v="X"/>
    <s v="X"/>
    <m/>
    <m/>
    <m/>
    <m/>
    <m/>
    <m/>
    <m/>
    <s v="37-48"/>
    <x v="1"/>
    <s v="White"/>
    <s v="No"/>
    <n v="2"/>
    <s v="NA"/>
    <s v="NA"/>
    <s v="100K"/>
    <s v="Employed "/>
    <m/>
    <m/>
    <s v="No"/>
    <s v="No"/>
    <s v="No"/>
    <s v="No"/>
    <s v="No"/>
  </r>
  <r>
    <n v="43"/>
    <n v="12466"/>
    <s v="07/07/2022 - 10:13pm"/>
    <s v="07/07/2022 - 10:13pm"/>
    <s v="07/07/2022 - 10:13pm"/>
    <n v="0"/>
    <s v="2601:18d:c180:dd0:88cf:b41e:5bdc:7f13"/>
    <n v="0"/>
    <m/>
    <x v="2"/>
    <s v="We need a dedicated place for this town where people can get there help and aid they need.  "/>
    <s v="Yes"/>
    <s v="X"/>
    <s v="X"/>
    <s v="X"/>
    <s v="X"/>
    <m/>
    <m/>
    <m/>
    <s v="X"/>
    <s v="X"/>
    <s v="X"/>
    <s v="X"/>
    <m/>
    <m/>
    <m/>
    <s v="X"/>
    <m/>
    <m/>
    <m/>
    <m/>
    <m/>
    <m/>
    <m/>
    <m/>
    <s v="49-64"/>
    <x v="2"/>
    <m/>
    <s v="No"/>
    <n v="5"/>
    <s v="No"/>
    <s v="Yes, 1"/>
    <n v="60000"/>
    <s v="Full time"/>
    <s v="No"/>
    <s v="No"/>
    <s v="Yes"/>
    <s v="Yes"/>
    <s v="Yes"/>
    <s v="Yes"/>
    <s v="Yes"/>
  </r>
  <r>
    <n v="44"/>
    <n v="12471"/>
    <s v="07/07/2022 - 10:23pm"/>
    <s v="07/07/2022 - 10:23pm"/>
    <s v="07/07/2022 - 10:23pm"/>
    <n v="0"/>
    <s v="173.76.52.97"/>
    <n v="0"/>
    <m/>
    <x v="4"/>
    <s v="We need a place for all ages. They can go and socialize, learn and be safe"/>
    <s v="Yes"/>
    <m/>
    <m/>
    <s v="X"/>
    <m/>
    <m/>
    <m/>
    <m/>
    <m/>
    <m/>
    <m/>
    <m/>
    <m/>
    <s v="X"/>
    <s v="X"/>
    <s v="X"/>
    <m/>
    <m/>
    <m/>
    <m/>
    <m/>
    <m/>
    <m/>
    <m/>
    <s v="49-64"/>
    <x v="2"/>
    <s v="White"/>
    <s v="No"/>
    <n v="2"/>
    <m/>
    <m/>
    <n v="57000"/>
    <s v="Full time"/>
    <m/>
    <m/>
    <s v="No"/>
    <s v="No"/>
    <s v="No"/>
    <s v="No"/>
    <s v="No"/>
  </r>
  <r>
    <n v="45"/>
    <n v="12476"/>
    <s v="07/07/2022 - 10:40pm"/>
    <s v="07/07/2022 - 10:40pm"/>
    <s v="07/07/2022 - 10:40pm"/>
    <n v="0"/>
    <s v="173.76.43.97"/>
    <n v="0"/>
    <m/>
    <x v="2"/>
    <s v="The building was constructed and sustained over many decades with taxpayer funds and is in great condition to meet the current needs of Wareham citizens. It should continue to serve the needs of the public. If sold, we won't see any discernable positive impact in the long run."/>
    <s v="Yes"/>
    <m/>
    <m/>
    <m/>
    <m/>
    <m/>
    <s v="X"/>
    <s v="X"/>
    <m/>
    <m/>
    <m/>
    <m/>
    <m/>
    <s v="X"/>
    <m/>
    <s v="X"/>
    <s v="X"/>
    <m/>
    <m/>
    <m/>
    <m/>
    <s v="Tourism bureau?"/>
    <s v="COA, Wareham Land trust, Head Start, Regional Food Pantry"/>
    <s v="Do it! When we look back a decade from now we'll be glad someone had the foresight to use an existing resource and put it to work for the citizens."/>
    <s v="37-48"/>
    <x v="2"/>
    <m/>
    <s v="No"/>
    <m/>
    <m/>
    <m/>
    <m/>
    <m/>
    <m/>
    <m/>
    <m/>
    <m/>
    <m/>
    <m/>
    <m/>
  </r>
  <r>
    <n v="46"/>
    <n v="12481"/>
    <s v="07/07/2022 - 10:50pm"/>
    <s v="07/07/2022 - 10:50pm"/>
    <s v="07/07/2022 - 10:50pm"/>
    <n v="0"/>
    <s v="173.76.50.79"/>
    <n v="0"/>
    <m/>
    <x v="2"/>
    <s v="Our kids and elders both need safe space to thrive. At the ymca you have to pay. Here you wonâ€™t. Anyone who says this is a bad idea is clearly delusional. "/>
    <s v="Yes"/>
    <m/>
    <m/>
    <m/>
    <m/>
    <m/>
    <m/>
    <m/>
    <s v="X"/>
    <s v="X"/>
    <m/>
    <m/>
    <m/>
    <m/>
    <m/>
    <m/>
    <m/>
    <m/>
    <m/>
    <m/>
    <m/>
    <m/>
    <m/>
    <s v="I think that you would have better luck with this if you had more diverse board and more people who arenâ€™t upper class."/>
    <s v="37-48"/>
    <x v="2"/>
    <s v="Not white "/>
    <m/>
    <s v="None yah "/>
    <n v="87"/>
    <n v="52"/>
    <s v="Not your busy"/>
    <s v="Not your business "/>
    <s v="Yes"/>
    <s v="Yes"/>
    <m/>
    <m/>
    <m/>
    <m/>
    <m/>
  </r>
  <r>
    <n v="47"/>
    <n v="12486"/>
    <s v="07/07/2022 - 10:53pm"/>
    <s v="07/07/2022 - 10:53pm"/>
    <s v="07/07/2022 - 10:53pm"/>
    <n v="0"/>
    <s v="173.76.43.97"/>
    <n v="0"/>
    <m/>
    <x v="2"/>
    <s v="A community center is long needed in the town and this location seems to be a good location."/>
    <s v="Yes"/>
    <m/>
    <m/>
    <s v="X"/>
    <s v="X"/>
    <s v="X"/>
    <s v="X"/>
    <s v="X"/>
    <m/>
    <m/>
    <m/>
    <m/>
    <m/>
    <m/>
    <s v="X"/>
    <s v="X"/>
    <s v="X"/>
    <s v="X"/>
    <s v="X"/>
    <s v="X"/>
    <s v="X"/>
    <m/>
    <s v="Head start, boys/girl scouts, community connections?"/>
    <s v="Getting a community center shouldn't be harder than getting a golf course!"/>
    <s v="37-48"/>
    <x v="1"/>
    <m/>
    <s v="No"/>
    <n v="3"/>
    <n v="0"/>
    <s v="No"/>
    <n v="56000"/>
    <s v="Employed"/>
    <m/>
    <m/>
    <s v="No"/>
    <s v="No"/>
    <s v="No"/>
    <s v="No"/>
    <s v="Yes"/>
  </r>
  <r>
    <n v="48"/>
    <n v="12491"/>
    <s v="07/07/2022 - 11:42pm"/>
    <s v="07/07/2022 - 11:42pm"/>
    <s v="07/07/2022 - 11:42pm"/>
    <n v="0"/>
    <s v="173.48.46.111"/>
    <n v="0"/>
    <m/>
    <x v="2"/>
    <s v="It would help instill pride in our town and a sense of community, where everyone can come together and share positive experiences."/>
    <s v="Yes"/>
    <s v="X"/>
    <s v="X"/>
    <s v="X"/>
    <s v="X"/>
    <s v="X"/>
    <s v="X"/>
    <s v="X"/>
    <s v="X"/>
    <s v="X"/>
    <s v="X"/>
    <s v="X"/>
    <s v="X"/>
    <s v="X"/>
    <s v="X"/>
    <s v="X"/>
    <s v="X"/>
    <s v="X"/>
    <s v="X"/>
    <s v="X"/>
    <s v="X"/>
    <m/>
    <s v="Kennedy Donovan Center in New Bedford. They are an early intervention program for children, many which of whom are from Wareham."/>
    <m/>
    <s v="37-48"/>
    <x v="2"/>
    <m/>
    <s v="No"/>
    <n v="5"/>
    <n v="3"/>
    <s v="No"/>
    <m/>
    <s v="Employed full time"/>
    <s v="No"/>
    <m/>
    <s v="No"/>
    <s v="No"/>
    <s v="No"/>
    <s v="No"/>
    <s v="No"/>
  </r>
  <r>
    <n v="49"/>
    <n v="12496"/>
    <s v="07/08/2022 - 5:20am"/>
    <s v="07/08/2022 - 5:20am"/>
    <s v="07/08/2022 - 5:20am"/>
    <n v="0"/>
    <s v="173.76.48.116"/>
    <n v="0"/>
    <m/>
    <x v="1"/>
    <s v="Lots of work needed on the building, really not an affordable option. If it was inexpensive it would still be a school."/>
    <s v="Yes"/>
    <m/>
    <m/>
    <m/>
    <m/>
    <m/>
    <m/>
    <m/>
    <m/>
    <m/>
    <m/>
    <m/>
    <m/>
    <m/>
    <m/>
    <m/>
    <m/>
    <m/>
    <m/>
    <m/>
    <m/>
    <m/>
    <m/>
    <m/>
    <s v="49-64"/>
    <x v="1"/>
    <s v="N/A"/>
    <s v="Yes"/>
    <n v="3"/>
    <n v="0"/>
    <n v="0"/>
    <n v="170000"/>
    <s v="Employed"/>
    <m/>
    <m/>
    <s v="No"/>
    <s v="No"/>
    <s v="No"/>
    <s v="No"/>
    <s v="No"/>
  </r>
  <r>
    <n v="50"/>
    <n v="12501"/>
    <s v="07/08/2022 - 9:15am"/>
    <s v="07/08/2022 - 9:15am"/>
    <s v="07/08/2022 - 9:15am"/>
    <n v="0"/>
    <s v="2600:387:5:803::27"/>
    <n v="0"/>
    <m/>
    <x v="2"/>
    <s v="Wareham needs more space for Counsel on Aging, recreation space to service all of Wareham residents and bring the community together. We donâ€™t need more retail space. This plan for CS will be self sufficient and even bring business and revenue to Wareham"/>
    <s v="Yes"/>
    <s v="X"/>
    <s v="X"/>
    <s v="X"/>
    <s v="X"/>
    <m/>
    <s v="X"/>
    <s v="X"/>
    <s v="X"/>
    <s v="X"/>
    <s v="X"/>
    <s v="X"/>
    <m/>
    <s v="X"/>
    <s v="X"/>
    <s v="X"/>
    <s v="X"/>
    <m/>
    <s v="X"/>
    <m/>
    <s v="X"/>
    <m/>
    <m/>
    <m/>
    <s v="49-64"/>
    <x v="1"/>
    <s v="CAU"/>
    <s v="Yes"/>
    <n v="4"/>
    <s v="No"/>
    <s v="No"/>
    <s v="$200k"/>
    <s v="Ft"/>
    <s v="Yes"/>
    <s v="Yes"/>
    <s v="No"/>
    <s v="No"/>
    <s v="No"/>
    <s v="No"/>
    <s v="No"/>
  </r>
  <r>
    <n v="51"/>
    <n v="12506"/>
    <s v="07/08/2022 - 9:31am"/>
    <s v="07/08/2022 - 9:31am"/>
    <s v="07/08/2022 - 9:31am"/>
    <n v="0"/>
    <s v="173.76.41.72"/>
    <n v="0"/>
    <m/>
    <x v="4"/>
    <m/>
    <s v="No"/>
    <m/>
    <m/>
    <m/>
    <m/>
    <m/>
    <s v="X"/>
    <s v="X"/>
    <s v="X"/>
    <m/>
    <m/>
    <s v="X"/>
    <m/>
    <s v="X"/>
    <m/>
    <s v="X"/>
    <m/>
    <m/>
    <m/>
    <m/>
    <m/>
    <m/>
    <m/>
    <m/>
    <s v="49-64"/>
    <x v="2"/>
    <s v="White"/>
    <s v="No"/>
    <n v="4"/>
    <s v="No"/>
    <s v="No"/>
    <n v="75000"/>
    <s v="At home caregiver"/>
    <m/>
    <m/>
    <s v="No"/>
    <s v="No"/>
    <s v="No"/>
    <s v="Yes"/>
    <s v="No"/>
  </r>
  <r>
    <n v="52"/>
    <n v="12511"/>
    <s v="07/08/2022 - 9:43am"/>
    <s v="07/08/2022 - 9:43am"/>
    <s v="07/08/2022 - 9:43am"/>
    <n v="0"/>
    <s v="73.142.63.46"/>
    <n v="0"/>
    <m/>
    <x v="5"/>
    <s v="Sustainability.  Volunteers are enthusiastic at beginning how about in 2- years.  Canâ€™t fundraiser with clothing drives and bowling events.  Major donations are needed.  Who is willing to spend hours writing and applying for grants?  Any young people on this committee?  The town can you this property for other uses that will bring in money not just break even.  Also rumor has it the committee is already asking for town funds and that was not how the portrayed this project."/>
    <s v="Yes"/>
    <m/>
    <m/>
    <m/>
    <m/>
    <m/>
    <m/>
    <m/>
    <m/>
    <m/>
    <m/>
    <m/>
    <m/>
    <m/>
    <m/>
    <m/>
    <m/>
    <m/>
    <m/>
    <m/>
    <m/>
    <m/>
    <m/>
    <m/>
    <s v="49-64"/>
    <x v="2"/>
    <s v="White"/>
    <s v="No"/>
    <n v="2"/>
    <s v="No"/>
    <n v="1"/>
    <s v="1M"/>
    <s v="Self employed"/>
    <m/>
    <s v="Yes"/>
    <s v="No"/>
    <s v="No"/>
    <s v="No"/>
    <s v="No"/>
    <s v="No"/>
  </r>
  <r>
    <n v="53"/>
    <n v="12516"/>
    <s v="07/08/2022 - 10:17am"/>
    <s v="07/08/2022 - 10:17am"/>
    <s v="07/08/2022 - 10:17am"/>
    <n v="0"/>
    <s v="173.76.54.141"/>
    <n v="0"/>
    <m/>
    <x v="2"/>
    <s v="It would be beneficial to the community "/>
    <s v="Yes"/>
    <m/>
    <s v="X"/>
    <m/>
    <m/>
    <s v="X"/>
    <m/>
    <m/>
    <m/>
    <m/>
    <m/>
    <m/>
    <m/>
    <s v="X"/>
    <m/>
    <m/>
    <s v="X"/>
    <m/>
    <m/>
    <m/>
    <m/>
    <m/>
    <m/>
    <m/>
    <s v="37-48"/>
    <x v="2"/>
    <s v="White"/>
    <s v="No"/>
    <n v="4"/>
    <n v="2"/>
    <s v="No"/>
    <n v="285000"/>
    <s v="Employed"/>
    <s v="No"/>
    <m/>
    <s v="No"/>
    <s v="No"/>
    <s v="No"/>
    <s v="No"/>
    <s v="No"/>
  </r>
  <r>
    <n v="54"/>
    <n v="12521"/>
    <s v="07/08/2022 - 11:15am"/>
    <s v="07/08/2022 - 11:15am"/>
    <s v="07/08/2022 - 11:15am"/>
    <n v="0"/>
    <s v="72.93.219.200"/>
    <n v="0"/>
    <m/>
    <x v="4"/>
    <s v="This town needs a full service community center, the multi service center isnâ€™t enough "/>
    <s v="No"/>
    <m/>
    <m/>
    <m/>
    <m/>
    <m/>
    <m/>
    <m/>
    <s v="X"/>
    <s v="X"/>
    <s v="X"/>
    <s v="X"/>
    <m/>
    <s v="X"/>
    <m/>
    <s v="X"/>
    <m/>
    <m/>
    <m/>
    <m/>
    <m/>
    <m/>
    <s v="No"/>
    <m/>
    <s v="37-48"/>
    <x v="2"/>
    <s v="White"/>
    <s v="No"/>
    <n v="4"/>
    <n v="1"/>
    <m/>
    <m/>
    <s v="Disabled"/>
    <s v="Yes"/>
    <m/>
    <s v="No"/>
    <s v="No"/>
    <s v="No"/>
    <s v="No"/>
    <s v="No"/>
  </r>
  <r>
    <n v="55"/>
    <n v="12531"/>
    <s v="07/08/2022 - 2:06pm"/>
    <s v="07/08/2022 - 2:06pm"/>
    <s v="07/08/2022 - 2:06pm"/>
    <n v="0"/>
    <s v="2607:fb90:3c02:9da0:e853:c7d7:a3f1:c17"/>
    <n v="0"/>
    <m/>
    <x v="4"/>
    <m/>
    <s v="No"/>
    <s v="X"/>
    <m/>
    <s v="X"/>
    <m/>
    <s v="X"/>
    <s v="X"/>
    <m/>
    <m/>
    <s v="X"/>
    <s v="X"/>
    <m/>
    <s v="X"/>
    <s v="X"/>
    <m/>
    <s v="X"/>
    <s v="X"/>
    <s v="X"/>
    <s v="X"/>
    <s v="X"/>
    <s v="X"/>
    <m/>
    <s v="Girl Scouts  Boys and Girls Club"/>
    <m/>
    <s v="37-48"/>
    <x v="2"/>
    <m/>
    <s v="No"/>
    <n v="5"/>
    <n v="3"/>
    <s v="No"/>
    <n v="55000"/>
    <s v="Unemployed"/>
    <s v="No"/>
    <m/>
    <s v="Yes"/>
    <s v="No"/>
    <s v="No"/>
    <s v="Yes"/>
    <s v="No"/>
  </r>
  <r>
    <n v="56"/>
    <n v="12536"/>
    <s v="07/08/2022 - 10:15pm"/>
    <s v="07/08/2022 - 10:15pm"/>
    <s v="07/08/2022 - 10:15pm"/>
    <n v="0"/>
    <s v="2601:18d:c181:6d40:ed2f:21c8:d231:7212"/>
    <n v="0"/>
    <m/>
    <x v="1"/>
    <s v="I feel the steering committee has only looked at the property to be used as a community center/ rented out to organizations and not to be used as any other purposes.  It is also not centrally located for the whole town. "/>
    <s v="Yes"/>
    <m/>
    <m/>
    <m/>
    <m/>
    <m/>
    <m/>
    <m/>
    <m/>
    <m/>
    <m/>
    <m/>
    <m/>
    <m/>
    <m/>
    <m/>
    <m/>
    <m/>
    <m/>
    <m/>
    <m/>
    <m/>
    <m/>
    <s v="I would like to see the property sold "/>
    <s v="49-64"/>
    <x v="2"/>
    <s v="N/A"/>
    <s v="Yes"/>
    <s v="N/a"/>
    <s v="No"/>
    <s v="No"/>
    <s v="N/A"/>
    <s v="Employed full time "/>
    <m/>
    <m/>
    <s v="No"/>
    <s v="No"/>
    <s v="No"/>
    <s v="No"/>
    <s v="No"/>
  </r>
  <r>
    <n v="57"/>
    <n v="12541"/>
    <s v="07/08/2022 - 10:50pm"/>
    <s v="07/08/2022 - 10:50pm"/>
    <s v="07/08/2022 - 10:50pm"/>
    <n v="0"/>
    <s v="2601:18d:c100:e5d0:5f5:620b:e540:11f2"/>
    <n v="0"/>
    <m/>
    <x v="2"/>
    <s v="i don't want to see another school building sit and rot. it is one floor and would be much better for this use and council on aging needs it badly. "/>
    <s v="Yes"/>
    <m/>
    <m/>
    <s v="X"/>
    <s v="X"/>
    <m/>
    <m/>
    <m/>
    <s v="X"/>
    <s v="X"/>
    <m/>
    <m/>
    <m/>
    <s v="X"/>
    <m/>
    <s v="X"/>
    <s v="X"/>
    <s v="X"/>
    <s v="X"/>
    <s v="X"/>
    <m/>
    <s v="none i can think of at this time"/>
    <s v="i wish council on aging to go there.  also would be great if a boy and girls club type use can be done as there is none now"/>
    <m/>
    <s v="49-64"/>
    <x v="2"/>
    <s v="White"/>
    <s v="No"/>
    <n v="1"/>
    <s v="No"/>
    <s v="No"/>
    <s v="do not choose to answer and also not relevant"/>
    <s v="part time"/>
    <s v="No"/>
    <s v="No"/>
    <s v="No"/>
    <s v="No"/>
    <s v="No"/>
    <s v="No"/>
    <s v="No"/>
  </r>
  <r>
    <n v="58"/>
    <n v="12546"/>
    <s v="07/09/2022 - 12:47am"/>
    <s v="07/09/2022 - 12:47am"/>
    <s v="07/09/2022 - 12:47am"/>
    <n v="0"/>
    <s v="2600:1000:b06d:2456:858b:511e:288:2aa"/>
    <n v="0"/>
    <m/>
    <x v="2"/>
    <s v="We need place for minority and poor kids to go "/>
    <s v="No"/>
    <m/>
    <m/>
    <m/>
    <m/>
    <m/>
    <m/>
    <m/>
    <m/>
    <m/>
    <m/>
    <m/>
    <m/>
    <m/>
    <m/>
    <m/>
    <m/>
    <m/>
    <m/>
    <m/>
    <m/>
    <s v="This survey is offennsive. Why are I being asked about my income and If I have food to eat. This is actually making me not support the idea."/>
    <m/>
    <s v="This could be a good idea if you were focused on what we really need. A place for the Cape Verdean and mixed kids to go and a place that has no cost to it. Like the Falmouth rec. I have been watching the meetings on line streaming  and the dark haired lady in the mobile office  seems to be on to the path of right direction. Follow her. The survey does not ask good things. "/>
    <m/>
    <x v="3"/>
    <m/>
    <m/>
    <m/>
    <m/>
    <m/>
    <m/>
    <m/>
    <m/>
    <m/>
    <m/>
    <m/>
    <m/>
    <m/>
    <m/>
  </r>
  <r>
    <n v="59"/>
    <n v="12551"/>
    <s v="07/09/2022 - 12:51am"/>
    <s v="07/09/2022 - 12:51am"/>
    <s v="07/09/2022 - 12:51am"/>
    <n v="0"/>
    <s v="2600:1000:b06d:2456:858b:511e:288:2aa"/>
    <n v="0"/>
    <m/>
    <x v="1"/>
    <s v="Commiyee is stupid. "/>
    <m/>
    <m/>
    <m/>
    <m/>
    <m/>
    <m/>
    <m/>
    <m/>
    <m/>
    <m/>
    <m/>
    <m/>
    <m/>
    <m/>
    <m/>
    <m/>
    <m/>
    <m/>
    <m/>
    <m/>
    <m/>
    <m/>
    <m/>
    <s v="If you want the town to get the center then you must be known already for what you do. You must be in the town working with the people now. I donâ€™t know but Soloman and Santagate. They are beasts in the world  of youth sports and programming.."/>
    <m/>
    <x v="3"/>
    <m/>
    <m/>
    <m/>
    <m/>
    <m/>
    <m/>
    <m/>
    <m/>
    <m/>
    <m/>
    <m/>
    <m/>
    <m/>
    <m/>
  </r>
  <r>
    <n v="60"/>
    <n v="12556"/>
    <s v="07/09/2022 - 8:21am"/>
    <s v="07/09/2022 - 8:21am"/>
    <s v="07/09/2022 - 8:21am"/>
    <n v="0"/>
    <s v="73.142.63.46"/>
    <n v="0"/>
    <m/>
    <x v="0"/>
    <s v="Should build a completely new facility"/>
    <s v="Yes"/>
    <m/>
    <m/>
    <m/>
    <m/>
    <m/>
    <m/>
    <m/>
    <m/>
    <m/>
    <m/>
    <m/>
    <m/>
    <m/>
    <m/>
    <m/>
    <m/>
    <m/>
    <m/>
    <m/>
    <m/>
    <s v="No interest"/>
    <m/>
    <s v="A strategic plan should be put in place to build a new public safety complex, police and fire? The centrally located Wareham fire station would seem a better spot for a new senior center?"/>
    <s v="65+"/>
    <x v="1"/>
    <s v="White "/>
    <s v="No"/>
    <s v="Two"/>
    <s v="No"/>
    <s v="One and one almost 65"/>
    <s v="Over $250,000.00"/>
    <s v="Fully employed"/>
    <m/>
    <s v="Yes"/>
    <s v="No"/>
    <s v="No"/>
    <s v="No"/>
    <s v="No"/>
    <s v="No"/>
  </r>
  <r>
    <n v="61"/>
    <n v="12561"/>
    <s v="07/09/2022 - 2:38pm"/>
    <s v="07/09/2022 - 2:38pm"/>
    <s v="07/09/2022 - 2:38pm"/>
    <n v="0"/>
    <s v="173.76.43.192"/>
    <n v="0"/>
    <m/>
    <x v="2"/>
    <s v="Handicap access and adequate space for multi purpose use."/>
    <s v="No"/>
    <m/>
    <m/>
    <s v="X"/>
    <m/>
    <m/>
    <m/>
    <s v="X"/>
    <s v="X"/>
    <m/>
    <m/>
    <m/>
    <m/>
    <m/>
    <m/>
    <s v="X"/>
    <s v="X"/>
    <m/>
    <s v="X"/>
    <s v="X"/>
    <m/>
    <m/>
    <m/>
    <s v="We need to move forward, not stay stagnant."/>
    <s v="65+"/>
    <x v="2"/>
    <m/>
    <s v="No"/>
    <n v="2"/>
    <s v="No"/>
    <n v="2"/>
    <m/>
    <s v="Retired"/>
    <m/>
    <s v="Yes"/>
    <s v="No"/>
    <s v="No"/>
    <s v="No"/>
    <s v="No"/>
    <s v="No"/>
  </r>
  <r>
    <n v="62"/>
    <n v="12566"/>
    <s v="07/09/2022 - 5:54pm"/>
    <s v="07/09/2022 - 5:54pm"/>
    <s v="07/09/2022 - 5:54pm"/>
    <n v="0"/>
    <s v="173.76.47.13"/>
    <n v="0"/>
    <m/>
    <x v="3"/>
    <s v="Need to see what new services will be provided.  Duplicating services is not useful to the community."/>
    <s v="No"/>
    <m/>
    <m/>
    <m/>
    <s v="X"/>
    <s v="X"/>
    <m/>
    <m/>
    <m/>
    <m/>
    <m/>
    <m/>
    <m/>
    <s v="X"/>
    <m/>
    <m/>
    <m/>
    <m/>
    <m/>
    <m/>
    <m/>
    <m/>
    <m/>
    <m/>
    <s v="49-64"/>
    <x v="0"/>
    <m/>
    <m/>
    <n v="4"/>
    <s v="No"/>
    <n v="1"/>
    <n v="60000"/>
    <m/>
    <s v="Yes"/>
    <s v="Yes"/>
    <s v="No"/>
    <s v="No"/>
    <s v="No"/>
    <s v="No"/>
    <s v="No"/>
  </r>
  <r>
    <n v="63"/>
    <n v="12571"/>
    <s v="07/10/2022 - 5:59am"/>
    <s v="07/10/2022 - 5:59am"/>
    <s v="07/10/2022 - 5:59am"/>
    <n v="0"/>
    <s v="2601:18d:c100:9d50:2d82:4c12:f42e:dc44"/>
    <n v="0"/>
    <m/>
    <x v="2"/>
    <s v="We need a place for youth to gather. Seniors need a decent and safe building to gather in. _x000d__x000a_It would be a great place for community events"/>
    <s v="No"/>
    <m/>
    <m/>
    <s v="X"/>
    <s v="X"/>
    <m/>
    <s v="X"/>
    <s v="X"/>
    <s v="X"/>
    <s v="X"/>
    <m/>
    <m/>
    <m/>
    <s v="X"/>
    <s v="X"/>
    <s v="X"/>
    <s v="X"/>
    <s v="X"/>
    <s v="X"/>
    <s v="X"/>
    <s v="X"/>
    <s v="Emergency shelter when we experience power outages due to weather. "/>
    <s v="Head start. Coa"/>
    <s v="The town needs to step up and honor the votes cast at Town meeting "/>
    <m/>
    <x v="3"/>
    <s v="Why does it matter"/>
    <m/>
    <s v="What does this have to do with creating a community center?  "/>
    <m/>
    <m/>
    <s v="Why?"/>
    <s v="Why?"/>
    <m/>
    <m/>
    <m/>
    <m/>
    <m/>
    <m/>
    <m/>
  </r>
  <r>
    <n v="64"/>
    <n v="12576"/>
    <s v="07/10/2022 - 6:16pm"/>
    <s v="07/10/2022 - 6:16pm"/>
    <s v="07/10/2022 - 6:16pm"/>
    <n v="0"/>
    <s v="2600:1000:b04d:89e1:207f:7a9f:3aee:8bde"/>
    <n v="0"/>
    <m/>
    <x v="2"/>
    <s v="There is nothing for the kids to do in this town aside from paid sports that run seasonally.  Bridging the gap between young and old is an invaluable gift we can give to both the elderly and the youth of this town"/>
    <s v="No"/>
    <m/>
    <m/>
    <m/>
    <s v="X"/>
    <s v="X"/>
    <s v="X"/>
    <m/>
    <s v="X"/>
    <s v="X"/>
    <s v="X"/>
    <s v="X"/>
    <m/>
    <s v="X"/>
    <s v="X"/>
    <s v="X"/>
    <s v="X"/>
    <s v="X"/>
    <s v="X"/>
    <s v="X"/>
    <s v="X"/>
    <s v="Music classes_x000d__x000a_Cpr classes _x000d__x000a_Childcare classes_x000d__x000a__x000d__x000a_"/>
    <s v="No"/>
    <m/>
    <s v="37-48"/>
    <x v="2"/>
    <m/>
    <s v="No"/>
    <n v="3"/>
    <n v="1"/>
    <m/>
    <n v="115000"/>
    <s v="Employed"/>
    <s v="Yes"/>
    <m/>
    <s v="No"/>
    <s v="No"/>
    <s v="No"/>
    <s v="No"/>
    <s v="No"/>
  </r>
  <r>
    <n v="65"/>
    <n v="12581"/>
    <s v="07/10/2022 - 6:19pm"/>
    <s v="07/10/2022 - 6:19pm"/>
    <s v="07/10/2022 - 6:19pm"/>
    <n v="0"/>
    <s v="2601:18d:c101:ef80:71c6:7c09:2c6c:d46d"/>
    <n v="0"/>
    <m/>
    <x v="2"/>
    <s v="The current senior center is totally inadequate.  The Decas School would provide the facilities to give seniors a much better center."/>
    <s v="Yes"/>
    <m/>
    <m/>
    <m/>
    <m/>
    <m/>
    <m/>
    <m/>
    <m/>
    <m/>
    <m/>
    <m/>
    <m/>
    <s v="X"/>
    <m/>
    <m/>
    <s v="X"/>
    <m/>
    <s v="X"/>
    <m/>
    <m/>
    <s v="No"/>
    <s v="No"/>
    <m/>
    <s v="65+"/>
    <x v="1"/>
    <s v="White"/>
    <s v="No"/>
    <s v="Two"/>
    <s v="No"/>
    <s v="Yes..2"/>
    <n v="100000"/>
    <s v="Retired "/>
    <m/>
    <s v="Yes"/>
    <s v="No"/>
    <s v="No"/>
    <s v="No"/>
    <s v="No"/>
    <s v="No"/>
  </r>
  <r>
    <n v="66"/>
    <n v="12586"/>
    <s v="07/10/2022 - 6:44pm"/>
    <s v="07/10/2022 - 6:44pm"/>
    <s v="07/10/2022 - 6:44pm"/>
    <n v="0"/>
    <s v="74.104.132.112"/>
    <n v="0"/>
    <m/>
    <x v="3"/>
    <s v="I think there are a lot of good ideas for the space but donâ€™t see how the town can afford more amenities or upkeep when itâ€™s already misappropriated so many funds leaving so much undone while still increasing taxes. "/>
    <s v="Yes"/>
    <m/>
    <m/>
    <s v="X"/>
    <m/>
    <m/>
    <m/>
    <m/>
    <m/>
    <m/>
    <m/>
    <m/>
    <m/>
    <s v="X"/>
    <m/>
    <m/>
    <s v="X"/>
    <m/>
    <m/>
    <m/>
    <m/>
    <s v="Honestly I think this space would be better used by putting the police and fire departments here. "/>
    <s v="No"/>
    <s v="As I said, I believe this space could be better used to house the police and fire departments and then those empty buildings could be the council on aging and other community outreach separately.  Iâ€™ve lived in this town for fifty years and donâ€™t understand how we have more taxpayers and less money. "/>
    <s v="49-64"/>
    <x v="2"/>
    <s v=" Caucasian "/>
    <s v="No"/>
    <n v="1"/>
    <s v="No"/>
    <s v="None"/>
    <n v="80000"/>
    <s v="Full time"/>
    <s v="No"/>
    <s v="No"/>
    <s v="No"/>
    <s v="No"/>
    <s v="No"/>
    <s v="No"/>
    <s v="No"/>
  </r>
  <r>
    <n v="67"/>
    <n v="12591"/>
    <s v="07/10/2022 - 7:41pm"/>
    <s v="07/10/2022 - 7:41pm"/>
    <s v="07/10/2022 - 7:41pm"/>
    <n v="0"/>
    <s v="98.110.192.9"/>
    <n v="0"/>
    <m/>
    <x v="2"/>
    <s v="Existing building can be repurposed to serve the needs of the community, young to se Igor citizens. It is pathetic that Wareham Seniors are relegated to a basement."/>
    <s v="Yes"/>
    <m/>
    <m/>
    <s v="X"/>
    <m/>
    <m/>
    <m/>
    <m/>
    <s v="X"/>
    <s v="X"/>
    <m/>
    <m/>
    <s v="X"/>
    <m/>
    <s v="X"/>
    <m/>
    <m/>
    <m/>
    <m/>
    <m/>
    <m/>
    <m/>
    <m/>
    <s v="Municipal government needs to be part of the solution not part of the problem. _x000d__x000a_Speak with and meet with Town of Harwich Community Center staff for insight. "/>
    <s v="49-64"/>
    <x v="2"/>
    <m/>
    <m/>
    <n v="2"/>
    <n v="0"/>
    <n v="1"/>
    <n v="49000"/>
    <s v="Retired "/>
    <m/>
    <m/>
    <s v="Yes"/>
    <s v="No"/>
    <s v="No"/>
    <s v="No"/>
    <s v="No"/>
  </r>
  <r>
    <n v="68"/>
    <n v="12596"/>
    <s v="07/10/2022 - 7:42pm"/>
    <s v="07/10/2022 - 7:42pm"/>
    <s v="07/10/2022 - 7:42pm"/>
    <n v="0"/>
    <s v="173.76.44.27"/>
    <n v="0"/>
    <m/>
    <x v="5"/>
    <s v="Sell building_x000d__x000a_Use proceeds to repair town buildings and partial funding for safety complex"/>
    <m/>
    <m/>
    <m/>
    <m/>
    <m/>
    <m/>
    <m/>
    <m/>
    <m/>
    <m/>
    <m/>
    <m/>
    <m/>
    <m/>
    <m/>
    <m/>
    <m/>
    <m/>
    <m/>
    <m/>
    <m/>
    <s v="None_x000d__x000a_I would use none of the above"/>
    <s v="No"/>
    <m/>
    <s v="65+"/>
    <x v="0"/>
    <m/>
    <m/>
    <m/>
    <m/>
    <s v="Yes"/>
    <m/>
    <m/>
    <m/>
    <s v="Yes"/>
    <s v="No"/>
    <s v="No"/>
    <s v="No"/>
    <s v="No"/>
    <s v="No"/>
  </r>
  <r>
    <n v="69"/>
    <n v="12601"/>
    <s v="07/10/2022 - 7:43pm"/>
    <s v="07/10/2022 - 7:43pm"/>
    <s v="07/10/2022 - 7:43pm"/>
    <n v="0"/>
    <s v="98.110.192.9"/>
    <n v="0"/>
    <m/>
    <x v="2"/>
    <m/>
    <s v="Yes"/>
    <m/>
    <m/>
    <m/>
    <m/>
    <m/>
    <m/>
    <m/>
    <s v="X"/>
    <s v="X"/>
    <m/>
    <m/>
    <m/>
    <m/>
    <m/>
    <m/>
    <m/>
    <m/>
    <m/>
    <m/>
    <m/>
    <m/>
    <m/>
    <m/>
    <s v="49-64"/>
    <x v="1"/>
    <m/>
    <s v="No"/>
    <n v="2"/>
    <m/>
    <n v="1"/>
    <n v="48000"/>
    <s v="Retired"/>
    <m/>
    <m/>
    <s v="Yes"/>
    <s v="No"/>
    <s v="No"/>
    <s v="No"/>
    <s v="No"/>
  </r>
  <r>
    <n v="70"/>
    <n v="12606"/>
    <s v="07/10/2022 - 7:59pm"/>
    <s v="07/10/2022 - 7:59pm"/>
    <s v="07/10/2022 - 7:59pm"/>
    <n v="0"/>
    <s v="2601:18d:c100:be20:7d5d:2d06:1b08:ea41"/>
    <n v="0"/>
    <m/>
    <x v="2"/>
    <s v="Elders &amp; Veterans should have their own space like Bourne. Let's stop supporting the bumps and addicts and help people that worked hard. Let the bums go elsewhere."/>
    <s v="Yes"/>
    <s v="X"/>
    <m/>
    <m/>
    <m/>
    <m/>
    <m/>
    <m/>
    <s v="X"/>
    <s v="X"/>
    <s v="X"/>
    <s v="X"/>
    <m/>
    <m/>
    <m/>
    <s v="X"/>
    <m/>
    <s v="X"/>
    <m/>
    <m/>
    <m/>
    <m/>
    <s v="Counsel on aging and veterans"/>
    <s v="Taxpayers are tired of supporting the parasites of society. Let help the seniors and vets. They gave to the community. Bums and addicts are a waste of my money."/>
    <s v="49-64"/>
    <x v="2"/>
    <m/>
    <s v="No"/>
    <n v="2"/>
    <n v="0"/>
    <n v="1"/>
    <m/>
    <s v="Working taxpayer"/>
    <m/>
    <s v="No"/>
    <s v="No"/>
    <s v="No"/>
    <s v="No"/>
    <s v="Yes"/>
    <s v="Yes"/>
  </r>
  <r>
    <n v="71"/>
    <n v="12611"/>
    <s v="07/10/2022 - 8:13pm"/>
    <s v="07/10/2022 - 8:13pm"/>
    <s v="07/10/2022 - 8:13pm"/>
    <n v="0"/>
    <s v="173.76.41.36"/>
    <n v="0"/>
    <m/>
    <x v="2"/>
    <m/>
    <s v="No"/>
    <m/>
    <s v="X"/>
    <m/>
    <m/>
    <s v="X"/>
    <m/>
    <m/>
    <m/>
    <m/>
    <m/>
    <m/>
    <s v="X"/>
    <m/>
    <s v="X"/>
    <m/>
    <m/>
    <m/>
    <m/>
    <m/>
    <m/>
    <m/>
    <m/>
    <m/>
    <s v="37-48"/>
    <x v="1"/>
    <m/>
    <s v="No"/>
    <n v="4"/>
    <n v="1"/>
    <m/>
    <m/>
    <m/>
    <s v="Yes"/>
    <s v="No"/>
    <s v="No"/>
    <s v="No"/>
    <s v="No"/>
    <s v="No"/>
    <s v="No"/>
  </r>
  <r>
    <n v="72"/>
    <n v="12616"/>
    <s v="07/10/2022 - 8:21pm"/>
    <s v="07/10/2022 - 8:21pm"/>
    <s v="07/10/2022 - 8:21pm"/>
    <n v="0"/>
    <s v="2601:18e:c502:82f0:d434:9d3e:ae18:b948"/>
    <n v="0"/>
    <m/>
    <x v="2"/>
    <m/>
    <s v="No"/>
    <s v="X"/>
    <s v="X"/>
    <m/>
    <m/>
    <s v="X"/>
    <s v="X"/>
    <m/>
    <m/>
    <m/>
    <m/>
    <m/>
    <s v="X"/>
    <s v="X"/>
    <m/>
    <s v="X"/>
    <s v="X"/>
    <s v="X"/>
    <s v="X"/>
    <s v="X"/>
    <m/>
    <m/>
    <m/>
    <m/>
    <s v="25-36"/>
    <x v="2"/>
    <m/>
    <s v="No"/>
    <m/>
    <m/>
    <m/>
    <m/>
    <m/>
    <s v="Yes"/>
    <s v="Yes"/>
    <s v="Yes"/>
    <s v="Yes"/>
    <s v="No"/>
    <s v="No"/>
    <s v="No"/>
  </r>
  <r>
    <n v="73"/>
    <n v="12621"/>
    <s v="07/10/2022 - 8:36pm"/>
    <s v="07/10/2022 - 8:36pm"/>
    <s v="07/10/2022 - 8:36pm"/>
    <n v="0"/>
    <s v="2601:18d:c180:7c20:381c:b6a1:177f:407c"/>
    <n v="0"/>
    <m/>
    <x v="4"/>
    <m/>
    <s v="No"/>
    <m/>
    <m/>
    <s v="X"/>
    <s v="X"/>
    <m/>
    <s v="X"/>
    <m/>
    <s v="X"/>
    <m/>
    <m/>
    <m/>
    <m/>
    <m/>
    <m/>
    <m/>
    <m/>
    <m/>
    <m/>
    <m/>
    <s v="X"/>
    <m/>
    <s v="Artists rent studio space"/>
    <m/>
    <s v="65+"/>
    <x v="2"/>
    <m/>
    <s v="No"/>
    <n v="2"/>
    <n v="0"/>
    <n v="1"/>
    <n v="135900"/>
    <s v="Disabled"/>
    <m/>
    <m/>
    <s v="No"/>
    <s v="No"/>
    <s v="No"/>
    <s v="No"/>
    <s v="No"/>
  </r>
  <r>
    <n v="74"/>
    <n v="12626"/>
    <s v="07/10/2022 - 9:09pm"/>
    <s v="07/10/2022 - 9:09pm"/>
    <s v="07/10/2022 - 9:09pm"/>
    <n v="0"/>
    <s v="2601:18d:c101:f380:c180:dd2f:f851:45c6"/>
    <n v="0"/>
    <m/>
    <x v="4"/>
    <s v="It is a great building for multi purpose use "/>
    <s v="Yes"/>
    <m/>
    <s v="X"/>
    <s v="X"/>
    <m/>
    <m/>
    <m/>
    <m/>
    <m/>
    <m/>
    <m/>
    <m/>
    <m/>
    <s v="X"/>
    <m/>
    <s v="X"/>
    <s v="X"/>
    <m/>
    <m/>
    <m/>
    <m/>
    <s v="Reduced healthcare clinic for people without insurance, counseling for people with addiction, an area for AA/NA/Al-Anon to meet. _x000d__x000a_Grandparents raising grandchildren. "/>
    <s v="AA / NA "/>
    <m/>
    <s v="49-64"/>
    <x v="2"/>
    <s v="White "/>
    <s v="No"/>
    <n v="3"/>
    <n v="1"/>
    <n v="0"/>
    <s v="Over 100,000"/>
    <s v="Employed full time "/>
    <s v="Yes"/>
    <m/>
    <s v="No"/>
    <s v="Yes"/>
    <s v="Yes"/>
    <s v="No"/>
    <s v="No"/>
  </r>
  <r>
    <n v="75"/>
    <n v="12631"/>
    <s v="07/10/2022 - 9:19pm"/>
    <s v="07/10/2022 - 9:19pm"/>
    <s v="07/10/2022 - 9:19pm"/>
    <n v="0"/>
    <s v="2601:18d:c101:ec20:ba18:d477:e45:cf2a"/>
    <n v="0"/>
    <m/>
    <x v="0"/>
    <s v="A new police station is a better idea"/>
    <s v="No"/>
    <m/>
    <m/>
    <s v="X"/>
    <m/>
    <m/>
    <m/>
    <m/>
    <m/>
    <m/>
    <m/>
    <m/>
    <m/>
    <s v="X"/>
    <m/>
    <m/>
    <m/>
    <m/>
    <m/>
    <m/>
    <m/>
    <m/>
    <m/>
    <m/>
    <s v="49-64"/>
    <x v="1"/>
    <s v="White"/>
    <s v="No"/>
    <n v="2"/>
    <s v="none"/>
    <s v="None"/>
    <s v="under $100,000"/>
    <s v="2 jobs "/>
    <s v="No"/>
    <s v="No"/>
    <s v="No"/>
    <s v="No"/>
    <s v="No"/>
    <s v="No"/>
    <s v="No"/>
  </r>
  <r>
    <n v="76"/>
    <n v="12636"/>
    <s v="07/10/2022 - 9:53pm"/>
    <s v="07/10/2022 - 9:53pm"/>
    <s v="07/10/2022 - 9:53pm"/>
    <n v="0"/>
    <s v="2601:18d:c100:b92:91ea:c178:4172:14da"/>
    <n v="0"/>
    <m/>
    <x v="2"/>
    <s v="It is a town building already with a new roof. It has large parking, one level, has a kitchen. The playground could be used by a daycare and the elderly could spend time playing with or reading to youngsters."/>
    <s v="No"/>
    <s v="X"/>
    <m/>
    <s v="X"/>
    <s v="X"/>
    <m/>
    <m/>
    <m/>
    <s v="X"/>
    <m/>
    <s v="X"/>
    <s v="X"/>
    <s v="X"/>
    <s v="X"/>
    <m/>
    <m/>
    <m/>
    <m/>
    <m/>
    <m/>
    <m/>
    <m/>
    <m/>
    <m/>
    <s v="65+"/>
    <x v="2"/>
    <s v="White"/>
    <s v="No"/>
    <n v="4"/>
    <s v="Not presently"/>
    <n v="2"/>
    <n v="100000"/>
    <s v="Retired"/>
    <s v="Yes"/>
    <s v="Yes"/>
    <s v="No"/>
    <s v="No"/>
    <s v="No"/>
    <s v="No"/>
    <s v="No"/>
  </r>
  <r>
    <n v="77"/>
    <n v="12641"/>
    <s v="07/10/2022 - 10:24pm"/>
    <s v="07/10/2022 - 10:24pm"/>
    <s v="07/10/2022 - 10:24pm"/>
    <n v="0"/>
    <s v="72.93.220.253"/>
    <n v="0"/>
    <m/>
    <x v="2"/>
    <s v="I think it would be great for the community. Would hate to see the land that the community use go to someone else. _x000d__x000a_"/>
    <s v="No"/>
    <m/>
    <m/>
    <s v="X"/>
    <m/>
    <m/>
    <m/>
    <m/>
    <m/>
    <m/>
    <m/>
    <m/>
    <m/>
    <s v="X"/>
    <m/>
    <s v="X"/>
    <m/>
    <m/>
    <m/>
    <s v="X"/>
    <m/>
    <m/>
    <m/>
    <m/>
    <s v="49-64"/>
    <x v="2"/>
    <s v="White"/>
    <s v="No"/>
    <n v="6"/>
    <s v="No"/>
    <s v="No"/>
    <m/>
    <s v="Disability "/>
    <s v="No"/>
    <m/>
    <m/>
    <s v="Yes"/>
    <s v="No"/>
    <s v="No"/>
    <s v="No"/>
  </r>
  <r>
    <n v="78"/>
    <n v="12646"/>
    <s v="07/10/2022 - 10:54pm"/>
    <s v="07/10/2022 - 10:54pm"/>
    <s v="07/10/2022 - 10:54pm"/>
    <n v="0"/>
    <s v="173.76.43.162"/>
    <n v="0"/>
    <m/>
    <x v="2"/>
    <s v="Much needed for community and is a perfect use for it. Handicapped accessible and plenty of room in all. I canâ€™t think of a better use for this former school &amp; it honors the Decas family too same as school did._x000d__x000a_"/>
    <s v="No"/>
    <m/>
    <m/>
    <m/>
    <m/>
    <m/>
    <m/>
    <m/>
    <s v="X"/>
    <s v="X"/>
    <m/>
    <m/>
    <m/>
    <m/>
    <m/>
    <s v="X"/>
    <m/>
    <m/>
    <m/>
    <m/>
    <m/>
    <m/>
    <m/>
    <m/>
    <s v="49-64"/>
    <x v="2"/>
    <m/>
    <s v="No"/>
    <n v="1"/>
    <m/>
    <m/>
    <s v="Under $25,000"/>
    <s v="Disabled"/>
    <m/>
    <m/>
    <s v="No"/>
    <s v="No"/>
    <s v="No"/>
    <s v="No"/>
    <s v="No"/>
  </r>
  <r>
    <n v="79"/>
    <n v="12651"/>
    <s v="07/11/2022 - 4:33am"/>
    <s v="07/11/2022 - 4:33am"/>
    <s v="07/11/2022 - 4:33am"/>
    <n v="0"/>
    <s v="72.70.43.118"/>
    <n v="0"/>
    <m/>
    <x v="2"/>
    <s v="This would be a very smart upgrade for the zenior citizens that have a hard time climbing stairs... ( Handi capp )"/>
    <s v="No"/>
    <m/>
    <m/>
    <m/>
    <m/>
    <m/>
    <m/>
    <m/>
    <s v="X"/>
    <m/>
    <s v="X"/>
    <s v="X"/>
    <s v="X"/>
    <m/>
    <m/>
    <s v="X"/>
    <m/>
    <m/>
    <m/>
    <s v="X"/>
    <m/>
    <s v="Train Depo with paid parking simialar to the Lakevile train Stop. ( Revenue )"/>
    <s v="advertise !!!!!!!!!!!!!!!"/>
    <s v="Decas property is a money maker and a good source of revenue for the Town Of Wareham."/>
    <s v="65+"/>
    <x v="1"/>
    <s v="White"/>
    <s v="No"/>
    <s v="two adults"/>
    <s v="No"/>
    <s v="two adults"/>
    <m/>
    <s v="Retired"/>
    <s v="No"/>
    <s v="No"/>
    <s v="Yes"/>
    <s v="No"/>
    <s v="No"/>
    <s v="Yes"/>
    <s v="No"/>
  </r>
  <r>
    <n v="80"/>
    <n v="12656"/>
    <s v="07/11/2022 - 4:34am"/>
    <s v="07/11/2022 - 4:34am"/>
    <s v="07/11/2022 - 4:34am"/>
    <n v="0"/>
    <s v="72.70.43.118"/>
    <n v="0"/>
    <m/>
    <x v="2"/>
    <m/>
    <m/>
    <m/>
    <m/>
    <m/>
    <m/>
    <m/>
    <m/>
    <m/>
    <m/>
    <m/>
    <m/>
    <m/>
    <m/>
    <m/>
    <m/>
    <m/>
    <m/>
    <m/>
    <m/>
    <m/>
    <m/>
    <m/>
    <m/>
    <m/>
    <m/>
    <x v="3"/>
    <m/>
    <m/>
    <m/>
    <m/>
    <m/>
    <m/>
    <m/>
    <m/>
    <m/>
    <m/>
    <m/>
    <m/>
    <m/>
    <m/>
  </r>
  <r>
    <n v="81"/>
    <n v="12661"/>
    <s v="07/11/2022 - 6:05am"/>
    <s v="07/11/2022 - 6:05am"/>
    <s v="07/11/2022 - 6:05am"/>
    <n v="0"/>
    <s v="173.76.41.179"/>
    <n v="0"/>
    <m/>
    <x v="2"/>
    <s v="It is needed by community "/>
    <s v="Yes"/>
    <m/>
    <m/>
    <s v="X"/>
    <s v="X"/>
    <m/>
    <s v="X"/>
    <m/>
    <m/>
    <m/>
    <m/>
    <m/>
    <m/>
    <s v="X"/>
    <m/>
    <s v="X"/>
    <s v="X"/>
    <s v="X"/>
    <m/>
    <m/>
    <s v="X"/>
    <s v="No"/>
    <s v="No"/>
    <m/>
    <s v="65+"/>
    <x v="2"/>
    <s v="White"/>
    <s v="Yes"/>
    <n v="2"/>
    <s v="No"/>
    <n v="1"/>
    <n v="45000"/>
    <s v="Retired"/>
    <m/>
    <s v="Yes"/>
    <s v="Yes"/>
    <s v="No"/>
    <s v="No"/>
    <s v="No"/>
    <s v="No"/>
  </r>
  <r>
    <n v="82"/>
    <n v="12666"/>
    <s v="07/11/2022 - 6:28am"/>
    <s v="07/11/2022 - 6:28am"/>
    <s v="07/11/2022 - 6:28am"/>
    <n v="0"/>
    <s v="2601:18d:c180:8ea0:f882:91c9:2e88:9c2"/>
    <n v="0"/>
    <m/>
    <x v="5"/>
    <s v="I think we should sell the building or use it for public safety.  "/>
    <s v="Yes"/>
    <m/>
    <m/>
    <m/>
    <m/>
    <m/>
    <m/>
    <m/>
    <m/>
    <m/>
    <m/>
    <m/>
    <m/>
    <m/>
    <m/>
    <m/>
    <m/>
    <m/>
    <m/>
    <m/>
    <m/>
    <s v="No"/>
    <m/>
    <m/>
    <s v="37-48"/>
    <x v="1"/>
    <m/>
    <s v="No"/>
    <m/>
    <s v="Yes 1"/>
    <s v="No"/>
    <m/>
    <m/>
    <s v="Yes"/>
    <s v="Yes"/>
    <s v="No"/>
    <s v="No"/>
    <s v="No"/>
    <s v="No"/>
    <s v="No"/>
  </r>
  <r>
    <n v="83"/>
    <n v="12671"/>
    <s v="07/11/2022 - 6:42am"/>
    <s v="07/11/2022 - 6:42am"/>
    <s v="07/11/2022 - 6:42am"/>
    <n v="0"/>
    <s v="2601:183:101:11f0:cdaf:91c:c1:a3d6"/>
    <n v="0"/>
    <m/>
    <x v="0"/>
    <s v="This should be used for elderly coa long overdue !! If space is available for other community fine but elderly DESERVE this first town needs to act on this now"/>
    <s v="No"/>
    <m/>
    <m/>
    <m/>
    <m/>
    <m/>
    <m/>
    <m/>
    <s v="X"/>
    <m/>
    <s v="X"/>
    <s v="X"/>
    <s v="X"/>
    <s v="X"/>
    <m/>
    <m/>
    <s v="X"/>
    <m/>
    <m/>
    <m/>
    <m/>
    <s v="Elderly services and veterans "/>
    <m/>
    <m/>
    <s v="65+"/>
    <x v="2"/>
    <m/>
    <s v="Yes"/>
    <n v="2"/>
    <s v="No"/>
    <n v="2"/>
    <m/>
    <m/>
    <s v="No"/>
    <s v="No"/>
    <s v="No"/>
    <s v="No"/>
    <s v="No"/>
    <s v="Yes"/>
    <s v="Yes"/>
  </r>
  <r>
    <n v="84"/>
    <n v="12676"/>
    <s v="07/11/2022 - 6:45am"/>
    <s v="07/11/2022 - 6:45am"/>
    <s v="07/11/2022 - 6:45am"/>
    <n v="0"/>
    <s v="2601:18d:c100:9ae:7945:4c5a:ac12:827a"/>
    <n v="0"/>
    <m/>
    <x v="2"/>
    <m/>
    <s v="Yes"/>
    <m/>
    <m/>
    <s v="X"/>
    <m/>
    <m/>
    <m/>
    <m/>
    <s v="X"/>
    <s v="X"/>
    <s v="X"/>
    <s v="X"/>
    <m/>
    <m/>
    <m/>
    <s v="X"/>
    <m/>
    <m/>
    <m/>
    <m/>
    <m/>
    <s v="I STRONGLY feel that the focus should be on the senior population, veterans and the disabled. I look at all of the surrounding towns which provide extraordinary programs and services to that particular population, the generation who invested themselves into our communities, and neighborhoods. It is time to give back! If you build it, they WILL come. It's time to bring Wareham to the TOP and honor our seniors, make them proud! Another idea is convert to senior housing! "/>
    <s v="Stated above"/>
    <s v="There could be an inter-generational program to bring the gap closer.  This is a great space and could be utilized at so many levels and fill the space with a variety of uses. It is unique in that the services provided could generate a wide spectrum of programs on several levels generating more interest for volunteer opportunities, which is a huge proponent. These needs could be met on mental, physical, emotional, financial, social, nutrition,spiritual, personal growth and development. The potential is grand, now lets make it happen Wareham. Count me in!! "/>
    <s v="65+"/>
    <x v="2"/>
    <s v="American"/>
    <s v="No"/>
    <n v="2"/>
    <s v="No"/>
    <s v="Yes, 2"/>
    <s v="under $33,000"/>
    <s v="Retired"/>
    <m/>
    <m/>
    <s v="No"/>
    <s v="No"/>
    <s v="No"/>
    <s v="No"/>
    <s v="No"/>
  </r>
  <r>
    <n v="85"/>
    <n v="12681"/>
    <s v="07/11/2022 - 6:46am"/>
    <s v="07/11/2022 - 6:46am"/>
    <s v="07/11/2022 - 6:46am"/>
    <n v="0"/>
    <s v="73.142.61.146"/>
    <n v="0"/>
    <m/>
    <x v="5"/>
    <s v="Part of this &quot;project&quot; would be that the town of Wareham would have to become a landlord and we all know that town governments, state governments, and federal governments do not know how to make money. I personally do not want to see the town of Wareham become a landlord."/>
    <s v="Yes"/>
    <m/>
    <m/>
    <m/>
    <m/>
    <m/>
    <m/>
    <m/>
    <m/>
    <m/>
    <m/>
    <m/>
    <m/>
    <m/>
    <m/>
    <m/>
    <m/>
    <m/>
    <m/>
    <m/>
    <m/>
    <s v="None."/>
    <s v="No"/>
    <s v="This school needs to be demolished, West Wareham school needs to be demolished, East Wareham school needs to be demolished, and Hammond school needs to be demolished. Once they're all gone, the town can sell the land and use that money to fund new things. I'm tired of tax payer money going to these schools to keep them viable even though they're not used."/>
    <s v="49-64"/>
    <x v="1"/>
    <s v="None of your business"/>
    <s v="No"/>
    <s v="Three"/>
    <s v="No"/>
    <s v="One"/>
    <s v="None of your business"/>
    <s v="Employed"/>
    <m/>
    <s v="Yes"/>
    <s v="No"/>
    <s v="No"/>
    <s v="No"/>
    <s v="No"/>
    <s v="No"/>
  </r>
  <r>
    <n v="86"/>
    <n v="12686"/>
    <s v="07/11/2022 - 6:46am"/>
    <s v="07/11/2022 - 6:46am"/>
    <s v="07/11/2022 - 6:46am"/>
    <n v="0"/>
    <s v="2601:18d:c100:9ae:7945:4c5a:ac12:827a"/>
    <n v="0"/>
    <m/>
    <x v="6"/>
    <m/>
    <m/>
    <m/>
    <m/>
    <m/>
    <m/>
    <m/>
    <m/>
    <m/>
    <m/>
    <m/>
    <m/>
    <m/>
    <m/>
    <m/>
    <m/>
    <m/>
    <m/>
    <m/>
    <m/>
    <m/>
    <m/>
    <m/>
    <m/>
    <m/>
    <m/>
    <x v="3"/>
    <m/>
    <m/>
    <m/>
    <m/>
    <m/>
    <m/>
    <m/>
    <m/>
    <m/>
    <m/>
    <m/>
    <m/>
    <m/>
    <m/>
  </r>
  <r>
    <n v="87"/>
    <n v="12691"/>
    <s v="07/11/2022 - 6:48am"/>
    <s v="07/11/2022 - 6:48am"/>
    <s v="07/11/2022 - 6:48am"/>
    <n v="0"/>
    <s v="2601:18d:c100:1d50:f940:6f76:229e:f73e"/>
    <n v="0"/>
    <m/>
    <x v="2"/>
    <s v="The voters ,voted for this building to be used as a community building, and that what it should be used for.."/>
    <s v="Yes"/>
    <s v="X"/>
    <s v="X"/>
    <s v="X"/>
    <s v="X"/>
    <s v="X"/>
    <s v="X"/>
    <s v="X"/>
    <s v="X"/>
    <m/>
    <s v="X"/>
    <s v="X"/>
    <s v="X"/>
    <s v="X"/>
    <s v="X"/>
    <s v="X"/>
    <s v="X"/>
    <s v="X"/>
    <s v="X"/>
    <s v="X"/>
    <s v="X"/>
    <s v="evacuation service point, for emergencies.."/>
    <s v="night classes collage"/>
    <s v="Time for a shake up at the T.A. position"/>
    <s v="65+"/>
    <x v="1"/>
    <s v="None of your business"/>
    <s v="Yes"/>
    <s v="none of your business"/>
    <s v="No"/>
    <s v="Yes"/>
    <s v="none your business"/>
    <s v="none your business"/>
    <m/>
    <s v="No"/>
    <s v="No"/>
    <s v="No"/>
    <s v="No"/>
    <s v="No"/>
    <s v="Yes"/>
  </r>
  <r>
    <n v="88"/>
    <n v="12696"/>
    <s v="07/11/2022 - 6:52am"/>
    <s v="07/11/2022 - 6:52am"/>
    <s v="07/11/2022 - 6:52am"/>
    <n v="0"/>
    <s v="173.76.44.137"/>
    <n v="0"/>
    <m/>
    <x v="1"/>
    <s v="should be converted into a police station"/>
    <s v="No"/>
    <m/>
    <m/>
    <m/>
    <m/>
    <m/>
    <m/>
    <m/>
    <m/>
    <m/>
    <m/>
    <m/>
    <m/>
    <m/>
    <m/>
    <m/>
    <m/>
    <m/>
    <m/>
    <m/>
    <m/>
    <s v="police station"/>
    <s v="Kays kitchen"/>
    <m/>
    <s v="65+"/>
    <x v="1"/>
    <s v="Wareham"/>
    <s v="No"/>
    <m/>
    <s v="No"/>
    <n v="2"/>
    <s v="n/a"/>
    <s v="retired"/>
    <s v="No"/>
    <s v="Yes"/>
    <s v="Yes"/>
    <s v="No"/>
    <s v="No"/>
    <s v="No"/>
    <s v="No"/>
  </r>
  <r>
    <n v="89"/>
    <n v="12701"/>
    <s v="07/11/2022 - 6:56am"/>
    <s v="07/11/2022 - 6:56am"/>
    <s v="07/11/2022 - 6:56am"/>
    <n v="0"/>
    <s v="72.93.220.203"/>
    <n v="0"/>
    <m/>
    <x v="2"/>
    <s v="A good location for many community users and long term planning for the seniors and youth."/>
    <s v="No"/>
    <s v="X"/>
    <s v="X"/>
    <s v="X"/>
    <s v="X"/>
    <s v="X"/>
    <m/>
    <s v="X"/>
    <s v="X"/>
    <s v="X"/>
    <s v="X"/>
    <s v="X"/>
    <s v="X"/>
    <s v="X"/>
    <m/>
    <s v="X"/>
    <s v="X"/>
    <s v="X"/>
    <s v="X"/>
    <s v="X"/>
    <s v="X"/>
    <m/>
    <m/>
    <s v="Please donâ€™t loose this valuable asset for our community."/>
    <s v="65+"/>
    <x v="1"/>
    <s v="White"/>
    <s v="Yes"/>
    <n v="2"/>
    <n v="0"/>
    <n v="2"/>
    <n v="35000"/>
    <s v="Retired "/>
    <s v="No"/>
    <s v="No"/>
    <s v="No"/>
    <s v="No"/>
    <s v="No"/>
    <s v="No"/>
    <s v="No"/>
  </r>
  <r>
    <n v="90"/>
    <n v="12706"/>
    <s v="07/11/2022 - 7:04am"/>
    <s v="07/11/2022 - 7:04am"/>
    <s v="07/11/2022 - 7:04am"/>
    <n v="0"/>
    <s v="2601:18d:c100:3440:b13e:802a:7611:5e8f"/>
    <n v="0"/>
    <m/>
    <x v="2"/>
    <m/>
    <s v="No"/>
    <s v="X"/>
    <s v="X"/>
    <s v="X"/>
    <s v="X"/>
    <s v="X"/>
    <m/>
    <m/>
    <s v="X"/>
    <s v="X"/>
    <s v="X"/>
    <s v="X"/>
    <s v="X"/>
    <s v="X"/>
    <s v="X"/>
    <s v="X"/>
    <s v="X"/>
    <s v="X"/>
    <s v="X"/>
    <s v="X"/>
    <m/>
    <m/>
    <s v="No"/>
    <m/>
    <s v="65+"/>
    <x v="1"/>
    <s v="American"/>
    <s v="No"/>
    <n v="2"/>
    <s v="No"/>
    <n v="2"/>
    <s v="over 50K"/>
    <s v="self"/>
    <m/>
    <m/>
    <s v="No"/>
    <s v="No"/>
    <s v="No"/>
    <s v="No"/>
    <s v="No"/>
  </r>
  <r>
    <n v="91"/>
    <n v="12711"/>
    <s v="07/11/2022 - 7:21am"/>
    <s v="07/11/2022 - 7:21am"/>
    <s v="07/11/2022 - 7:21am"/>
    <n v="0"/>
    <s v="173.76.42.67"/>
    <n v="0"/>
    <m/>
    <x v="4"/>
    <m/>
    <s v="No"/>
    <s v="X"/>
    <s v="X"/>
    <m/>
    <m/>
    <m/>
    <m/>
    <m/>
    <s v="X"/>
    <m/>
    <s v="X"/>
    <s v="X"/>
    <m/>
    <s v="X"/>
    <m/>
    <s v="X"/>
    <m/>
    <m/>
    <m/>
    <s v="X"/>
    <m/>
    <m/>
    <m/>
    <m/>
    <s v="49-64"/>
    <x v="1"/>
    <m/>
    <s v="No"/>
    <m/>
    <n v="1"/>
    <m/>
    <m/>
    <m/>
    <s v="No"/>
    <m/>
    <s v="No"/>
    <s v="Yes"/>
    <s v="No"/>
    <s v="Yes"/>
    <s v="No"/>
  </r>
  <r>
    <n v="92"/>
    <n v="12716"/>
    <s v="07/11/2022 - 7:22am"/>
    <s v="07/11/2022 - 7:22am"/>
    <s v="07/11/2022 - 7:22am"/>
    <n v="0"/>
    <s v="97.84.17.184"/>
    <n v="0"/>
    <m/>
    <x v="4"/>
    <s v="Decision was gifted as a school, and this is as close to that request as you can get. "/>
    <s v="No"/>
    <m/>
    <m/>
    <m/>
    <m/>
    <s v="X"/>
    <m/>
    <m/>
    <m/>
    <m/>
    <m/>
    <m/>
    <m/>
    <s v="X"/>
    <m/>
    <s v="X"/>
    <m/>
    <m/>
    <m/>
    <m/>
    <m/>
    <s v="Something for kids/teens to do or go to. Maybe even a community pool ._x000d__x000a_"/>
    <s v="No"/>
    <s v="Don't fuck this up like everything else in town "/>
    <s v="49-64"/>
    <x v="1"/>
    <s v="White but does it matter?"/>
    <m/>
    <s v="Not answering "/>
    <s v="N/a"/>
    <s v="N/a"/>
    <s v="None of your business "/>
    <s v="Employed full time"/>
    <s v="Yes"/>
    <s v="Yes"/>
    <s v="No"/>
    <s v="No"/>
    <s v="No"/>
    <s v="No"/>
    <s v="No"/>
  </r>
  <r>
    <n v="93"/>
    <n v="12721"/>
    <s v="07/11/2022 - 7:29am"/>
    <s v="07/11/2022 - 7:29am"/>
    <s v="07/11/2022 - 7:29am"/>
    <n v="0"/>
    <s v="2601:18d:c101:f1a0:7495:4453:500a:752a"/>
    <n v="0"/>
    <m/>
    <x v="2"/>
    <s v="Itâ€™s a perfect match"/>
    <s v="Yes"/>
    <m/>
    <m/>
    <s v="X"/>
    <m/>
    <m/>
    <s v="X"/>
    <m/>
    <s v="X"/>
    <s v="X"/>
    <m/>
    <m/>
    <m/>
    <s v="X"/>
    <s v="X"/>
    <s v="X"/>
    <s v="X"/>
    <s v="X"/>
    <m/>
    <s v="X"/>
    <m/>
    <s v="Artist studio rentals_x000d__x000a_Elder daycare"/>
    <m/>
    <m/>
    <s v="49-64"/>
    <x v="2"/>
    <s v="White"/>
    <s v="No"/>
    <n v="2"/>
    <s v="No"/>
    <s v="Not currently, but soon"/>
    <n v="25000"/>
    <s v="Retired"/>
    <m/>
    <s v="No"/>
    <s v="No"/>
    <s v="No"/>
    <s v="No"/>
    <s v="No"/>
    <s v="No"/>
  </r>
  <r>
    <n v="94"/>
    <n v="12726"/>
    <s v="07/11/2022 - 7:38am"/>
    <s v="07/11/2022 - 7:38am"/>
    <s v="07/11/2022 - 7:38am"/>
    <n v="0"/>
    <s v="98.110.183.135"/>
    <n v="0"/>
    <m/>
    <x v="2"/>
    <m/>
    <s v="Yes"/>
    <m/>
    <m/>
    <s v="X"/>
    <m/>
    <m/>
    <m/>
    <m/>
    <s v="X"/>
    <m/>
    <m/>
    <m/>
    <m/>
    <m/>
    <s v="X"/>
    <s v="X"/>
    <s v="X"/>
    <m/>
    <m/>
    <m/>
    <m/>
    <s v="Child enrichment and recreational classes"/>
    <m/>
    <m/>
    <s v="65+"/>
    <x v="2"/>
    <m/>
    <s v="No"/>
    <n v="2"/>
    <s v="No"/>
    <n v="2"/>
    <s v="Over $100,000"/>
    <s v="Employed"/>
    <m/>
    <m/>
    <s v="No"/>
    <s v="No"/>
    <s v="No"/>
    <s v="No"/>
    <s v="No"/>
  </r>
  <r>
    <n v="95"/>
    <n v="12731"/>
    <s v="07/11/2022 - 7:44am"/>
    <s v="07/11/2022 - 7:44am"/>
    <s v="07/11/2022 - 7:44am"/>
    <n v="0"/>
    <s v="173.76.45.160"/>
    <n v="0"/>
    <m/>
    <x v="1"/>
    <s v="Not enough work done looking at alternative uses that are possible. No look at possible consequences of community center at that location"/>
    <s v="Yes"/>
    <m/>
    <m/>
    <m/>
    <m/>
    <m/>
    <m/>
    <m/>
    <m/>
    <m/>
    <m/>
    <m/>
    <m/>
    <m/>
    <m/>
    <m/>
    <m/>
    <m/>
    <m/>
    <m/>
    <m/>
    <s v="Other possible non community center uses"/>
    <s v="No"/>
    <s v="This survey in non valid as it's completely focuses on center. This group was supposed to look at all possible uses and has ignored and failed"/>
    <s v="65+"/>
    <x v="1"/>
    <m/>
    <s v="No"/>
    <n v="2"/>
    <s v="N/a"/>
    <n v="2"/>
    <m/>
    <s v="Retired"/>
    <s v="No"/>
    <s v="Yes"/>
    <s v="No"/>
    <s v="No"/>
    <s v="No"/>
    <s v="No"/>
    <s v="No"/>
  </r>
  <r>
    <n v="96"/>
    <n v="12736"/>
    <s v="07/11/2022 - 7:49am"/>
    <s v="07/11/2022 - 7:49am"/>
    <s v="07/11/2022 - 7:49am"/>
    <n v="0"/>
    <s v="2601:18d:c180:d190:79d6:7c89:fabe:eabf"/>
    <n v="0"/>
    <m/>
    <x v="2"/>
    <s v="Wareham has nothing for the residents. Our seniors are forgotten, the kids have no after school programs. "/>
    <s v="Yes"/>
    <m/>
    <m/>
    <m/>
    <m/>
    <m/>
    <m/>
    <m/>
    <s v="X"/>
    <s v="X"/>
    <m/>
    <s v="X"/>
    <m/>
    <m/>
    <m/>
    <s v="X"/>
    <m/>
    <m/>
    <s v="X"/>
    <m/>
    <m/>
    <m/>
    <m/>
    <m/>
    <s v="65+"/>
    <x v="2"/>
    <s v="White "/>
    <s v="No"/>
    <n v="1"/>
    <s v="No"/>
    <n v="1"/>
    <m/>
    <s v="Retired and disabled "/>
    <m/>
    <s v="No"/>
    <s v="No"/>
    <s v="No"/>
    <s v="No"/>
    <m/>
    <s v="Yes"/>
  </r>
  <r>
    <n v="97"/>
    <n v="12741"/>
    <s v="07/11/2022 - 8:18am"/>
    <s v="07/11/2022 - 8:18am"/>
    <s v="07/11/2022 - 8:18am"/>
    <n v="0"/>
    <s v="98.110.186.133"/>
    <n v="0"/>
    <m/>
    <x v="2"/>
    <m/>
    <m/>
    <m/>
    <m/>
    <m/>
    <m/>
    <m/>
    <m/>
    <m/>
    <s v="X"/>
    <m/>
    <m/>
    <m/>
    <m/>
    <s v="X"/>
    <m/>
    <s v="X"/>
    <m/>
    <m/>
    <m/>
    <m/>
    <m/>
    <m/>
    <m/>
    <m/>
    <s v="65+"/>
    <x v="3"/>
    <m/>
    <m/>
    <m/>
    <m/>
    <m/>
    <m/>
    <m/>
    <m/>
    <m/>
    <m/>
    <m/>
    <m/>
    <m/>
    <m/>
  </r>
  <r>
    <n v="98"/>
    <n v="12746"/>
    <s v="07/11/2022 - 8:34am"/>
    <s v="07/11/2022 - 8:34am"/>
    <s v="07/11/2022 - 8:34am"/>
    <n v="0"/>
    <s v="24.62.198.226"/>
    <n v="0"/>
    <m/>
    <x v="0"/>
    <m/>
    <s v="No"/>
    <m/>
    <m/>
    <s v="X"/>
    <m/>
    <s v="X"/>
    <m/>
    <m/>
    <m/>
    <m/>
    <s v="X"/>
    <m/>
    <m/>
    <m/>
    <m/>
    <m/>
    <m/>
    <m/>
    <m/>
    <m/>
    <m/>
    <m/>
    <m/>
    <m/>
    <s v="65+"/>
    <x v="1"/>
    <s v="White"/>
    <s v="Yes"/>
    <n v="2"/>
    <n v="0"/>
    <n v="2"/>
    <n v="30000"/>
    <s v="Retired"/>
    <s v="No"/>
    <s v="No"/>
    <s v="No"/>
    <s v="No"/>
    <s v="No"/>
    <s v="Yes"/>
    <s v="Yes"/>
  </r>
  <r>
    <n v="99"/>
    <n v="12751"/>
    <s v="07/11/2022 - 8:35am"/>
    <s v="07/11/2022 - 8:35am"/>
    <s v="07/11/2022 - 8:35am"/>
    <n v="0"/>
    <s v="24.62.198.226"/>
    <n v="0"/>
    <m/>
    <x v="0"/>
    <m/>
    <s v="No"/>
    <m/>
    <m/>
    <s v="X"/>
    <m/>
    <s v="X"/>
    <m/>
    <m/>
    <m/>
    <m/>
    <s v="X"/>
    <m/>
    <m/>
    <m/>
    <m/>
    <m/>
    <m/>
    <m/>
    <m/>
    <m/>
    <m/>
    <m/>
    <m/>
    <m/>
    <s v="65+"/>
    <x v="1"/>
    <s v="White"/>
    <s v="Yes"/>
    <n v="2"/>
    <n v="0"/>
    <n v="2"/>
    <n v="30000"/>
    <s v="Retired"/>
    <s v="No"/>
    <s v="No"/>
    <s v="No"/>
    <s v="No"/>
    <s v="No"/>
    <s v="Yes"/>
    <s v="Yes"/>
  </r>
  <r>
    <n v="100"/>
    <n v="12756"/>
    <s v="07/11/2022 - 8:39am"/>
    <s v="07/11/2022 - 8:39am"/>
    <s v="07/11/2022 - 8:39am"/>
    <n v="0"/>
    <s v="173.76.41.228"/>
    <n v="0"/>
    <m/>
    <x v="5"/>
    <s v="We have the Gleason Y and don't need more expenses.  One third of our residence are senior citizens._x000d__x000a__x000d__x000a_Can we expect them to pay more taxes.  Only a few use what they already have."/>
    <s v="Yes"/>
    <m/>
    <m/>
    <m/>
    <m/>
    <m/>
    <m/>
    <m/>
    <m/>
    <m/>
    <m/>
    <m/>
    <m/>
    <m/>
    <m/>
    <m/>
    <m/>
    <m/>
    <m/>
    <m/>
    <m/>
    <s v="No, I am a senior citizen and I try to take care of myself."/>
    <s v="No"/>
    <s v="If the school is good enough for other things, why wasn't it good enough for a school.  With the right teachers you could educate the children in a tent.  Although not realistic."/>
    <s v="65+"/>
    <x v="1"/>
    <s v="american citizen .  Stop asking this if you want racial equality."/>
    <s v="No"/>
    <s v="single family with one occupant.  "/>
    <s v="No"/>
    <n v="1"/>
    <n v="60000"/>
    <s v="retired"/>
    <m/>
    <s v="Yes"/>
    <s v="No"/>
    <s v="No"/>
    <s v="No"/>
    <s v="No"/>
    <s v="No"/>
  </r>
  <r>
    <n v="101"/>
    <n v="12761"/>
    <s v="07/11/2022 - 8:45am"/>
    <s v="07/11/2022 - 8:45am"/>
    <s v="07/11/2022 - 8:45am"/>
    <n v="0"/>
    <s v="98.110.183.152"/>
    <n v="0"/>
    <m/>
    <x v="1"/>
    <s v="The Town should not be landlord to any more property and taxpayers should not be burdened with bringing building up to code and for upkeep. The town already has services that meet the needs this so called center plans to provide."/>
    <s v="Yes"/>
    <m/>
    <m/>
    <m/>
    <m/>
    <m/>
    <m/>
    <m/>
    <m/>
    <m/>
    <m/>
    <m/>
    <m/>
    <m/>
    <m/>
    <m/>
    <m/>
    <m/>
    <m/>
    <m/>
    <m/>
    <s v="None. The town already has services. This committee was supposed to be looking into what the town has already. Look at other town's community centers. They are not mostly rental space with room for a COA and Head Start which is limited day care. The Library has meeting space already for adult ed. and has been doing that for years."/>
    <s v="No. The space needs too much remodeling. "/>
    <s v="This survey is biased. Ask anyone who has taken a sociology course on how to construct a survey. Or go online and google it. The committee also does not in any way do what the town voted this committee to do---look into a variety of uses for the building. Not just a community center. What did the taxpayers get for $15,000???"/>
    <m/>
    <x v="3"/>
    <m/>
    <m/>
    <m/>
    <m/>
    <m/>
    <m/>
    <m/>
    <m/>
    <m/>
    <m/>
    <m/>
    <m/>
    <m/>
    <m/>
  </r>
  <r>
    <n v="102"/>
    <n v="12766"/>
    <s v="07/11/2022 - 8:48am"/>
    <s v="07/11/2022 - 8:48am"/>
    <s v="07/11/2022 - 8:48am"/>
    <n v="0"/>
    <s v="173.76.45.151"/>
    <n v="0"/>
    <m/>
    <x v="2"/>
    <s v="Wareham needs a place like this for the COA n other programs in town . Town of wareham does not offer much of anything for recreation programs for kids "/>
    <s v="Yes"/>
    <s v="X"/>
    <m/>
    <m/>
    <m/>
    <m/>
    <m/>
    <m/>
    <s v="X"/>
    <m/>
    <s v="X"/>
    <m/>
    <m/>
    <s v="X"/>
    <m/>
    <s v="X"/>
    <m/>
    <m/>
    <m/>
    <s v="X"/>
    <m/>
    <m/>
    <m/>
    <m/>
    <s v="25-36"/>
    <x v="1"/>
    <m/>
    <s v="No"/>
    <n v="4"/>
    <n v="2"/>
    <n v="0"/>
    <n v="100000"/>
    <s v="Full time "/>
    <s v="No"/>
    <s v="No"/>
    <s v="No"/>
    <s v="Yes"/>
    <s v="No"/>
    <s v="No"/>
    <s v="No"/>
  </r>
  <r>
    <n v="103"/>
    <n v="12771"/>
    <s v="07/11/2022 - 8:50am"/>
    <s v="07/11/2022 - 8:50am"/>
    <s v="07/11/2022 - 8:50am"/>
    <n v="0"/>
    <s v="2601:18d:c181:2640:5d05:7884:e17a:505"/>
    <n v="0"/>
    <m/>
    <x v="0"/>
    <m/>
    <s v="Yes"/>
    <m/>
    <m/>
    <m/>
    <s v="X"/>
    <m/>
    <m/>
    <m/>
    <s v="X"/>
    <m/>
    <m/>
    <m/>
    <m/>
    <m/>
    <m/>
    <m/>
    <m/>
    <m/>
    <m/>
    <m/>
    <m/>
    <m/>
    <m/>
    <m/>
    <s v="65+"/>
    <x v="2"/>
    <s v="White"/>
    <s v="Yes"/>
    <n v="2"/>
    <s v="No"/>
    <n v="2"/>
    <n v="85000"/>
    <s v="retired"/>
    <m/>
    <s v="Yes"/>
    <s v="No"/>
    <s v="No"/>
    <s v="No"/>
    <s v="No"/>
    <s v="No"/>
  </r>
  <r>
    <n v="104"/>
    <n v="12776"/>
    <s v="07/11/2022 - 9:01am"/>
    <s v="07/11/2022 - 9:01am"/>
    <s v="07/11/2022 - 9:01am"/>
    <n v="0"/>
    <s v="173.76.46.148"/>
    <n v="0"/>
    <m/>
    <x v="3"/>
    <s v="Potentially see just another ABANDONED building in Wareham.  Communities put their money on what they value.  What do we value in Wareham?????  Do we value the Library? How can we â€œstill have no moneyâ€ with all the big business that are now in Wareham.  Citizens are more aware of this than our local politicians give them credit for."/>
    <s v="No"/>
    <m/>
    <m/>
    <m/>
    <m/>
    <m/>
    <s v="X"/>
    <m/>
    <s v="X"/>
    <m/>
    <m/>
    <m/>
    <m/>
    <m/>
    <s v="X"/>
    <s v="X"/>
    <s v="X"/>
    <m/>
    <s v="X"/>
    <m/>
    <m/>
    <m/>
    <m/>
    <s v="Strongly support the concept of community space.  However, if there is no intention or plan to follow this through, then sell it and move on.  Do not wait for full deterioration as we have so many times."/>
    <s v="65+"/>
    <x v="2"/>
    <s v="Caucasian but why?"/>
    <s v="No"/>
    <n v="2"/>
    <m/>
    <n v="2"/>
    <s v="Why?"/>
    <s v="Retired"/>
    <m/>
    <s v="Yes"/>
    <s v="No"/>
    <s v="No"/>
    <s v="No"/>
    <s v="No"/>
    <s v="No"/>
  </r>
  <r>
    <n v="105"/>
    <n v="12781"/>
    <s v="07/11/2022 - 9:08am"/>
    <s v="07/11/2022 - 9:08am"/>
    <s v="07/11/2022 - 9:08am"/>
    <n v="0"/>
    <s v="173.76.47.202"/>
    <n v="0"/>
    <m/>
    <x v="2"/>
    <s v="I feel the committee has already ascertained that would work and Wareham has never been active in that area. They need to do more for the community. It seems like a perfect fit!"/>
    <s v="Yes"/>
    <m/>
    <m/>
    <s v="X"/>
    <m/>
    <m/>
    <m/>
    <m/>
    <m/>
    <m/>
    <s v="X"/>
    <m/>
    <m/>
    <m/>
    <m/>
    <s v="X"/>
    <s v="X"/>
    <m/>
    <m/>
    <m/>
    <m/>
    <s v="Not specifically "/>
    <s v="No"/>
    <s v="I think the committee has done a great job."/>
    <s v="65+"/>
    <x v="1"/>
    <s v="White"/>
    <s v="Yes"/>
    <n v="2"/>
    <s v="No"/>
    <n v="2"/>
    <m/>
    <s v="Retired "/>
    <m/>
    <m/>
    <s v="No"/>
    <s v="No"/>
    <s v="No"/>
    <s v="No"/>
    <s v="No"/>
  </r>
  <r>
    <n v="106"/>
    <n v="12786"/>
    <s v="07/11/2022 - 9:28am"/>
    <s v="07/11/2022 - 9:28am"/>
    <s v="07/11/2022 - 9:28am"/>
    <n v="0"/>
    <s v="2601:18d:c100:84e0::a78a"/>
    <n v="0"/>
    <m/>
    <x v="2"/>
    <m/>
    <s v="No"/>
    <s v="X"/>
    <m/>
    <s v="X"/>
    <m/>
    <m/>
    <m/>
    <m/>
    <s v="X"/>
    <m/>
    <m/>
    <m/>
    <m/>
    <m/>
    <m/>
    <m/>
    <s v="X"/>
    <m/>
    <m/>
    <m/>
    <m/>
    <m/>
    <m/>
    <m/>
    <s v="65+"/>
    <x v="2"/>
    <m/>
    <s v="Yes"/>
    <n v="2"/>
    <m/>
    <n v="2"/>
    <n v="130000"/>
    <s v="Retired "/>
    <m/>
    <s v="Yes"/>
    <s v="No"/>
    <s v="No"/>
    <s v="No"/>
    <m/>
    <s v="No"/>
  </r>
  <r>
    <n v="107"/>
    <n v="12791"/>
    <s v="07/11/2022 - 9:33am"/>
    <s v="07/11/2022 - 9:33am"/>
    <s v="07/11/2022 - 9:33am"/>
    <n v="0"/>
    <s v="96.252.117.10"/>
    <n v="0"/>
    <m/>
    <x v="0"/>
    <m/>
    <s v="Yes"/>
    <m/>
    <m/>
    <m/>
    <m/>
    <m/>
    <m/>
    <m/>
    <m/>
    <m/>
    <m/>
    <m/>
    <m/>
    <m/>
    <m/>
    <m/>
    <m/>
    <s v="X"/>
    <m/>
    <m/>
    <m/>
    <s v="Meeting space"/>
    <m/>
    <m/>
    <s v="65+"/>
    <x v="1"/>
    <s v="Caucasian"/>
    <s v="No"/>
    <n v="5"/>
    <n v="2"/>
    <n v="2"/>
    <s v="150K"/>
    <s v="employed"/>
    <s v="Yes"/>
    <s v="Yes"/>
    <s v="No"/>
    <s v="No"/>
    <s v="No"/>
    <s v="No"/>
    <s v="No"/>
  </r>
  <r>
    <n v="108"/>
    <n v="12796"/>
    <s v="07/11/2022 - 9:37am"/>
    <s v="07/11/2022 - 9:37am"/>
    <s v="07/11/2022 - 9:37am"/>
    <n v="0"/>
    <s v="2601:18d:c100:62f0:983c:1d6:d196:c8b9"/>
    <n v="0"/>
    <m/>
    <x v="5"/>
    <s v="Better use: Police and Fire headquarters"/>
    <s v="No"/>
    <m/>
    <m/>
    <m/>
    <m/>
    <m/>
    <m/>
    <m/>
    <m/>
    <m/>
    <m/>
    <m/>
    <m/>
    <m/>
    <m/>
    <m/>
    <m/>
    <m/>
    <m/>
    <m/>
    <m/>
    <m/>
    <m/>
    <m/>
    <s v="65+"/>
    <x v="1"/>
    <m/>
    <s v="Yes"/>
    <m/>
    <s v="No"/>
    <n v="2"/>
    <m/>
    <s v="retired"/>
    <m/>
    <m/>
    <s v="No"/>
    <s v="No"/>
    <s v="No"/>
    <s v="No"/>
    <s v="No"/>
  </r>
  <r>
    <n v="109"/>
    <n v="12801"/>
    <s v="07/11/2022 - 9:56am"/>
    <s v="07/11/2022 - 9:56am"/>
    <s v="07/11/2022 - 9:56am"/>
    <n v="0"/>
    <s v="2607:fb90:3c00:1ac6:e0c5:c372:9835:5d01"/>
    <n v="0"/>
    <m/>
    <x v="4"/>
    <s v="The seniors in town need a better place to meet.  _x000d__x000a__x000d__x000a_We need to encourage new tourist-driven businesses; restaurants are great for this purpose.  _x000d__x000a__x000d__x000a_Veterans deserve any e place to go to: having a Veterans space next to a senior space would be positive."/>
    <s v="No"/>
    <m/>
    <m/>
    <s v="X"/>
    <m/>
    <m/>
    <m/>
    <m/>
    <s v="X"/>
    <m/>
    <s v="X"/>
    <m/>
    <m/>
    <m/>
    <m/>
    <s v="X"/>
    <s v="X"/>
    <m/>
    <m/>
    <m/>
    <s v="X"/>
    <m/>
    <m/>
    <s v="Taxpayers should not have to take on another burden.  To the extent possible, some use charges should apply."/>
    <s v="49-64"/>
    <x v="3"/>
    <m/>
    <s v="No"/>
    <m/>
    <m/>
    <n v="2"/>
    <m/>
    <m/>
    <m/>
    <s v="No"/>
    <m/>
    <s v="No"/>
    <s v="No"/>
    <s v="Yes"/>
    <s v="No"/>
  </r>
  <r>
    <n v="110"/>
    <n v="12806"/>
    <s v="07/11/2022 - 9:56am"/>
    <s v="07/11/2022 - 9:56am"/>
    <s v="07/11/2022 - 9:56am"/>
    <n v="0"/>
    <s v="173.76.23.227"/>
    <n v="0"/>
    <m/>
    <x v="4"/>
    <m/>
    <s v="No"/>
    <m/>
    <s v="X"/>
    <s v="X"/>
    <m/>
    <m/>
    <m/>
    <m/>
    <m/>
    <m/>
    <m/>
    <m/>
    <m/>
    <m/>
    <m/>
    <m/>
    <m/>
    <s v="X"/>
    <m/>
    <m/>
    <m/>
    <m/>
    <m/>
    <m/>
    <s v="65+"/>
    <x v="2"/>
    <m/>
    <s v="No"/>
    <m/>
    <m/>
    <m/>
    <m/>
    <m/>
    <s v="No"/>
    <s v="No"/>
    <m/>
    <s v="No"/>
    <s v="No"/>
    <s v="Yes"/>
    <s v="No"/>
  </r>
  <r>
    <n v="111"/>
    <n v="12811"/>
    <s v="07/11/2022 - 9:57am"/>
    <s v="07/11/2022 - 9:57am"/>
    <s v="07/11/2022 - 9:57am"/>
    <n v="0"/>
    <s v="2601:192:8802:44c0:2da0:bc14:6d47:9b34"/>
    <n v="0"/>
    <m/>
    <x v="0"/>
    <s v="I like the idea of repurposing the building. Just worry about cost down the road. I have seen some suggestions about funding. However, any town budget dollars in that equation are not guaranteed in future budgets, facing a recession may end up causing a great many cuts, and will affect rentals and leases."/>
    <s v="Yes"/>
    <m/>
    <m/>
    <m/>
    <m/>
    <m/>
    <m/>
    <m/>
    <s v="X"/>
    <m/>
    <s v="X"/>
    <s v="X"/>
    <m/>
    <s v="X"/>
    <m/>
    <m/>
    <m/>
    <m/>
    <m/>
    <m/>
    <m/>
    <s v="I see a future for a great sports complex on the ground. Servicing our Vets &amp; Seniors I think would be the top priority, however seniors and vet services could be provided at other locations in Town. The potential for the main Public Safety complex is something that I would like to see fully vetted as well. I did not see it on the list."/>
    <s v="Centralize all Town Departments at this location  (if the building is to be kept)"/>
    <s v="I think that it's hard to get to full support at this time, we will see in October when the final report comes out. Seniors &amp; vets deserve a safe, decent location, but that does not have to be here at this site. If the building is to be kept, we have to look at the overall needs of the Town."/>
    <s v="49-64"/>
    <x v="1"/>
    <s v="Caucasian"/>
    <s v="Yes"/>
    <n v="3"/>
    <s v="No"/>
    <s v="No"/>
    <n v="250000"/>
    <s v="Self employed"/>
    <s v="Yes"/>
    <s v="No"/>
    <s v="No"/>
    <s v="No"/>
    <s v="No"/>
    <s v="Yes"/>
    <s v="No"/>
  </r>
  <r>
    <n v="112"/>
    <n v="12816"/>
    <s v="07/11/2022 - 10:15am"/>
    <s v="07/11/2022 - 10:15am"/>
    <s v="07/11/2022 - 10:15am"/>
    <n v="0"/>
    <s v="2601:18d:c100:ffa0:7d2b:5671:2f12:6af6"/>
    <n v="0"/>
    <m/>
    <x v="5"/>
    <s v="Seel it. Town needs more tax base. Town Own enough buildings that are not bringing it anything "/>
    <s v="No"/>
    <m/>
    <m/>
    <m/>
    <m/>
    <m/>
    <m/>
    <m/>
    <m/>
    <m/>
    <m/>
    <m/>
    <m/>
    <m/>
    <m/>
    <m/>
    <m/>
    <m/>
    <m/>
    <m/>
    <m/>
    <m/>
    <m/>
    <m/>
    <s v="65+"/>
    <x v="1"/>
    <s v="White"/>
    <s v="Yes"/>
    <n v="2"/>
    <s v="No"/>
    <m/>
    <m/>
    <m/>
    <m/>
    <m/>
    <m/>
    <m/>
    <m/>
    <m/>
    <m/>
  </r>
  <r>
    <n v="113"/>
    <n v="12821"/>
    <s v="07/11/2022 - 10:15am"/>
    <s v="07/11/2022 - 10:15am"/>
    <s v="07/11/2022 - 10:15am"/>
    <n v="0"/>
    <s v="2601:18d:c180:1620:c805:6a49:7537:3290"/>
    <n v="0"/>
    <m/>
    <x v="4"/>
    <s v="This is a large building with much usable space and adequate parking,"/>
    <s v="No"/>
    <m/>
    <m/>
    <m/>
    <m/>
    <m/>
    <s v="X"/>
    <m/>
    <s v="X"/>
    <m/>
    <m/>
    <m/>
    <m/>
    <m/>
    <s v="X"/>
    <s v="X"/>
    <m/>
    <m/>
    <s v="X"/>
    <m/>
    <m/>
    <s v="More specific council on aging services and events."/>
    <s v="?"/>
    <m/>
    <s v="65+"/>
    <x v="2"/>
    <s v="White"/>
    <m/>
    <s v="two people"/>
    <s v="No"/>
    <s v="Two"/>
    <m/>
    <s v="retired"/>
    <m/>
    <s v="Yes"/>
    <s v="No"/>
    <s v="No"/>
    <s v="No"/>
    <s v="No"/>
    <s v="No"/>
  </r>
  <r>
    <n v="114"/>
    <n v="12826"/>
    <s v="07/11/2022 - 10:34am"/>
    <s v="07/11/2022 - 10:34am"/>
    <s v="07/11/2022 - 10:34am"/>
    <n v="0"/>
    <s v="50.233.203.158"/>
    <n v="0"/>
    <m/>
    <x v="4"/>
    <s v="It is currently empty space that could serve the people of Wareham"/>
    <s v="Yes"/>
    <s v="X"/>
    <s v="X"/>
    <s v="X"/>
    <s v="X"/>
    <m/>
    <m/>
    <m/>
    <m/>
    <m/>
    <m/>
    <m/>
    <s v="X"/>
    <s v="X"/>
    <m/>
    <m/>
    <m/>
    <m/>
    <m/>
    <m/>
    <m/>
    <s v="School Bus parking and WPS Transportation Office. "/>
    <s v="No"/>
    <m/>
    <s v="37-48"/>
    <x v="1"/>
    <m/>
    <s v="No"/>
    <m/>
    <s v="No"/>
    <s v="No"/>
    <m/>
    <m/>
    <m/>
    <m/>
    <m/>
    <m/>
    <m/>
    <m/>
    <m/>
  </r>
  <r>
    <n v="115"/>
    <n v="12831"/>
    <s v="07/11/2022 - 10:54am"/>
    <s v="07/11/2022 - 10:54am"/>
    <s v="07/11/2022 - 10:54am"/>
    <n v="0"/>
    <s v="96.252.118.50"/>
    <n v="0"/>
    <m/>
    <x v="1"/>
    <s v="There are better purposes for that property. Public Safety or industrial uses. "/>
    <s v="Yes"/>
    <m/>
    <m/>
    <m/>
    <m/>
    <m/>
    <m/>
    <m/>
    <m/>
    <m/>
    <m/>
    <m/>
    <m/>
    <m/>
    <m/>
    <m/>
    <m/>
    <m/>
    <m/>
    <m/>
    <m/>
    <m/>
    <m/>
    <s v="Town doesnâ€™t need to become a â€œlandlordâ€ and suffer if promised entities should unexpectedly leave or loose their funding sources. Ongoing maintenance costs could be very expensive for the Town. "/>
    <s v="65+"/>
    <x v="1"/>
    <m/>
    <s v="Yes"/>
    <s v="Two"/>
    <s v="No"/>
    <s v="Two"/>
    <m/>
    <s v="Work part time"/>
    <m/>
    <s v="Yes"/>
    <s v="No"/>
    <s v="No"/>
    <s v="No"/>
    <s v="No"/>
    <s v="No"/>
  </r>
  <r>
    <n v="116"/>
    <n v="12836"/>
    <s v="07/11/2022 - 11:16am"/>
    <s v="07/11/2022 - 11:16am"/>
    <s v="07/11/2022 - 11:16am"/>
    <n v="0"/>
    <s v="2601:18d:c180:5b20:d9e8:11a1:5d3d:41ce"/>
    <n v="0"/>
    <m/>
    <x v="0"/>
    <s v="I think that the town very much needs a community center, especially one such as has been proposed for the Decas building but I have the following concerns:_x000d__x000a_We were told that the Decas should be closed and combined with Minot because the Decas required far too many repairs and compliance updates for it to be cost effective for the school to be renovated._x000d__x000a_The value of the property, the state of town finances, the limitations of Prop 2.5, the financial constraints of residents which give rise to a reluctance to support an override all suggest, funds from the sale of the Decas property would greatly benefit the town's coffers._x000d__x000a_However, regarding the Town's claim that the property is being considered as a possible sight for a new safety complex; my understanding is that the Decas was ruled out of consideration some time ago for a safety complex because the location was not as central to the Town for emergency response time as is other property available."/>
    <s v="Yes"/>
    <m/>
    <m/>
    <s v="X"/>
    <m/>
    <m/>
    <s v="X"/>
    <m/>
    <s v="X"/>
    <s v="X"/>
    <m/>
    <m/>
    <m/>
    <m/>
    <m/>
    <s v="X"/>
    <s v="X"/>
    <m/>
    <m/>
    <m/>
    <m/>
    <s v="Use of area in facility for theatre arts, music and creative dance activities that would give middle school and high school students a creative destination for their energy and free time. "/>
    <m/>
    <s v="I would love to see the Decas used as a Community Center, but realistically, I understand the Town's financial concerns and constraints."/>
    <s v="65+"/>
    <x v="2"/>
    <s v="Caucasian"/>
    <m/>
    <s v="2 - husband and wife_x000d__x000a_Please note for count purposes, husband is a Veteran, but form filled out by wife"/>
    <s v="No"/>
    <n v="2"/>
    <s v="Fixed Income"/>
    <s v="Retired"/>
    <m/>
    <s v="No"/>
    <s v="No"/>
    <s v="No"/>
    <s v="No"/>
    <s v="No"/>
    <s v="No"/>
  </r>
  <r>
    <n v="117"/>
    <n v="12841"/>
    <s v="07/11/2022 - 11:21am"/>
    <s v="07/11/2022 - 11:21am"/>
    <s v="07/11/2022 - 11:21am"/>
    <n v="0"/>
    <s v="2600:1000:b017:c1c6:95ac:3c78:cf83:4d8"/>
    <n v="0"/>
    <m/>
    <x v="4"/>
    <s v="Our town needs something like this however itâ€™s not fair if the tax payers foot the bill again while the â€œrentersâ€ of the town yet again donâ€™t pay into it. Also if we did have a community center I would like to see some type of membership fee or fees for classes, too many parents drop their children off and leave them unsupervised, they would use this as a free daycare.  Which would push others (seniors, veterans, people without children, etc) away.  Please donâ€™t take my comments as negative Iâ€™m for this I just want to make if the town takes this on its done the right way.  I donâ€™t want to see it run poorly, I donâ€™t want it to end up costing us more than itâ€™s worth.  "/>
    <s v="No"/>
    <m/>
    <s v="X"/>
    <s v="X"/>
    <s v="X"/>
    <s v="X"/>
    <s v="X"/>
    <m/>
    <s v="X"/>
    <s v="X"/>
    <s v="X"/>
    <s v="X"/>
    <m/>
    <s v="X"/>
    <s v="X"/>
    <s v="X"/>
    <s v="X"/>
    <m/>
    <s v="X"/>
    <m/>
    <s v="X"/>
    <s v="Classes for people getting on their feet, classes to teach people who lack the skill of adulting.  _x000d__x000a_Free services for the elderly _x000d__x000a_Community garden _x000d__x000a_Video game clubs _x000d__x000a_Tutoring _x000d__x000a_Healthy eating/weight loss class_x000d__x000a__x000d__x000a__x000d__x000a_"/>
    <m/>
    <s v="If this happens please hire wareham people to run it.  People who love our town.  People who want to bring back the town.  People who have a passion to make our town the best we can. "/>
    <s v="37-48"/>
    <x v="2"/>
    <m/>
    <s v="No"/>
    <n v="7"/>
    <n v="2"/>
    <n v="0"/>
    <n v="120000"/>
    <s v="Employed "/>
    <s v="Yes"/>
    <s v="Yes"/>
    <s v="No"/>
    <s v="No"/>
    <s v="No"/>
    <s v="No"/>
    <s v="No"/>
  </r>
  <r>
    <n v="118"/>
    <n v="12846"/>
    <s v="07/11/2022 - 11:45am"/>
    <s v="07/11/2022 - 11:45am"/>
    <s v="07/11/2022 - 11:45am"/>
    <n v="0"/>
    <s v="2601:18d:c180:2a20:49a:b4a9:3cde:43f"/>
    <n v="0"/>
    <m/>
    <x v="4"/>
    <s v="Need one in the Town. _x000d__x000a_Would have been great for a combine Police/Firehouse, but location does not allow. "/>
    <s v="No"/>
    <m/>
    <m/>
    <s v="X"/>
    <m/>
    <m/>
    <m/>
    <m/>
    <m/>
    <m/>
    <m/>
    <m/>
    <m/>
    <m/>
    <m/>
    <s v="X"/>
    <s v="X"/>
    <m/>
    <m/>
    <m/>
    <m/>
    <m/>
    <m/>
    <s v="This should be a great opportunity for the town. "/>
    <s v="49-64"/>
    <x v="2"/>
    <s v="Cape Verdean"/>
    <s v="No"/>
    <n v="1"/>
    <m/>
    <m/>
    <n v="38000"/>
    <m/>
    <s v="No"/>
    <s v="Yes"/>
    <s v="No"/>
    <s v="No"/>
    <s v="No"/>
    <m/>
    <s v="No"/>
  </r>
  <r>
    <n v="119"/>
    <n v="12851"/>
    <s v="07/11/2022 - 12:03pm"/>
    <s v="07/11/2022 - 12:03pm"/>
    <s v="07/11/2022 - 12:03pm"/>
    <n v="0"/>
    <s v="65.204.17.23"/>
    <n v="0"/>
    <m/>
    <x v="4"/>
    <s v="The town owns it, we need resources and can't afford a new building, redo this one and use it."/>
    <s v="No"/>
    <s v="X"/>
    <s v="X"/>
    <s v="X"/>
    <s v="X"/>
    <m/>
    <s v="X"/>
    <m/>
    <s v="X"/>
    <s v="X"/>
    <s v="X"/>
    <s v="X"/>
    <s v="X"/>
    <s v="X"/>
    <m/>
    <m/>
    <s v="X"/>
    <m/>
    <m/>
    <m/>
    <m/>
    <m/>
    <m/>
    <m/>
    <s v="49-64"/>
    <x v="2"/>
    <s v="N/A to this conversation"/>
    <s v="No"/>
    <n v="2"/>
    <m/>
    <s v="yes. 1"/>
    <s v="N/A to this conversation"/>
    <s v="N/A to this conversation"/>
    <m/>
    <m/>
    <s v="No"/>
    <s v="No"/>
    <s v="No"/>
    <s v="Yes"/>
    <s v="Yes"/>
  </r>
  <r>
    <n v="120"/>
    <n v="12856"/>
    <s v="07/11/2022 - 12:05pm"/>
    <s v="07/11/2022 - 12:05pm"/>
    <s v="07/11/2022 - 12:05pm"/>
    <n v="0"/>
    <s v="2607:fb90:7a8c:6e4d:8ed:f06f:10bc:4c91"/>
    <n v="0"/>
    <m/>
    <x v="4"/>
    <s v="If a viable business plan is presented that ensures this property is self-sustaining and will not become a financial burden on Wareham tax payers, then I support re-purposing the property as a Community Center."/>
    <s v="No"/>
    <m/>
    <m/>
    <m/>
    <m/>
    <m/>
    <m/>
    <m/>
    <m/>
    <m/>
    <s v="X"/>
    <m/>
    <m/>
    <s v="X"/>
    <m/>
    <s v="X"/>
    <m/>
    <m/>
    <m/>
    <s v="X"/>
    <m/>
    <s v="Pickleball courts"/>
    <s v="No"/>
    <s v="Would like to have the opportunity to evaluate other potential options for this valuable property."/>
    <s v="49-64"/>
    <x v="1"/>
    <s v="White"/>
    <s v="Yes"/>
    <n v="3"/>
    <s v="No"/>
    <s v="Yes, 1"/>
    <m/>
    <m/>
    <m/>
    <s v="No"/>
    <s v="No"/>
    <s v="No"/>
    <s v="No"/>
    <s v="No"/>
    <s v="No"/>
  </r>
  <r>
    <n v="121"/>
    <n v="12861"/>
    <s v="07/11/2022 - 12:17pm"/>
    <s v="07/11/2022 - 12:17pm"/>
    <s v="07/11/2022 - 12:17pm"/>
    <n v="0"/>
    <s v="2607:fb90:3c90:4986:8153:9488:2fcb:ee84"/>
    <n v="0"/>
    <m/>
    <x v="5"/>
    <s v="Cost to the town. "/>
    <s v="Yes"/>
    <m/>
    <m/>
    <s v="X"/>
    <s v="X"/>
    <m/>
    <s v="X"/>
    <m/>
    <m/>
    <m/>
    <m/>
    <m/>
    <m/>
    <m/>
    <m/>
    <m/>
    <m/>
    <m/>
    <m/>
    <m/>
    <m/>
    <m/>
    <s v="No"/>
    <s v="Who will run it.  The property needs to be sold."/>
    <s v="65+"/>
    <x v="2"/>
    <m/>
    <m/>
    <n v="2"/>
    <m/>
    <n v="2"/>
    <n v="495000"/>
    <s v="Retired"/>
    <m/>
    <s v="Yes"/>
    <s v="No"/>
    <s v="No"/>
    <s v="No"/>
    <s v="No"/>
    <s v="No"/>
  </r>
  <r>
    <n v="122"/>
    <n v="12866"/>
    <s v="07/11/2022 - 1:21pm"/>
    <s v="07/11/2022 - 1:21pm"/>
    <s v="07/11/2022 - 1:21pm"/>
    <n v="0"/>
    <s v="2607:fb91:2d02:d627:35a4:e875:5d53:df3d"/>
    <n v="0"/>
    <m/>
    <x v="2"/>
    <s v="The current Senior Center is deplorable. The Senior population of Wareham is 30%+ and growing.  This building is already built and perfect for the elderly and children. Further, we need early education intervention with the large youngsters and cottage industry of Foster Care in the Town. It would help to elevate the problems our Public K-12 is encountering. Perhaps being a more desirable community for those who need or want a strong School System.  Selling this property for is short sited at best. Historically the monies will be used to bolster Administrative Salaries. It is time the Town Administrators and Politicians think of what is good for the Town, the residents and the Taxpayers instead of thinking about themselves. Lining their pockets or lobbying for special interests.   Selling this property to Commercial or Industrial interest and destroying the open spaces which are the ball fields for the sake of a private interest or more marijuana labs is ruining this Town.  "/>
    <s v="Yes"/>
    <m/>
    <m/>
    <s v="X"/>
    <m/>
    <m/>
    <s v="X"/>
    <m/>
    <s v="X"/>
    <s v="X"/>
    <m/>
    <m/>
    <m/>
    <s v="X"/>
    <s v="X"/>
    <s v="X"/>
    <m/>
    <m/>
    <m/>
    <m/>
    <m/>
    <m/>
    <m/>
    <s v="The Decas School and itâ€™s grounds belong to the people of Wareham. Not to special interests or the Selectmen (whose judgement is suspect) or the Town Manager, who does not live in Wareham.  I have been a summer resident since 1955 and a taxpayer and homeowner since 1974.  It is time that our elected officials told the residents the truth and stopped shading the truth with self-serving lies. "/>
    <s v="65+"/>
    <x v="2"/>
    <s v="White Scottish and English"/>
    <s v="No"/>
    <n v="2"/>
    <s v="No"/>
    <s v="Yes 2"/>
    <n v="100000"/>
    <s v="Retired"/>
    <m/>
    <s v="No"/>
    <s v="No"/>
    <s v="No"/>
    <s v="No"/>
    <s v="No"/>
    <s v="No"/>
  </r>
  <r>
    <n v="123"/>
    <n v="12871"/>
    <s v="07/11/2022 - 1:32pm"/>
    <s v="07/11/2022 - 1:32pm"/>
    <s v="07/11/2022 - 1:32pm"/>
    <n v="0"/>
    <s v="2601:18d:c180:96c0:7d7d:e9da:376b:2b1d"/>
    <n v="0"/>
    <m/>
    <x v="2"/>
    <s v="Wonderful for many age groups in the communityâ€¦.."/>
    <s v="Yes"/>
    <m/>
    <m/>
    <s v="X"/>
    <m/>
    <m/>
    <s v="X"/>
    <s v="X"/>
    <s v="X"/>
    <s v="X"/>
    <m/>
    <m/>
    <m/>
    <m/>
    <s v="X"/>
    <s v="X"/>
    <s v="X"/>
    <s v="X"/>
    <m/>
    <m/>
    <m/>
    <m/>
    <m/>
    <s v="The services in this town have been so fragmented and ignored in this town for years. Decas for Wareham brings and will bring better services to the communityâ€¦.."/>
    <s v="65+"/>
    <x v="2"/>
    <m/>
    <s v="No"/>
    <m/>
    <m/>
    <n v="1"/>
    <m/>
    <m/>
    <m/>
    <m/>
    <m/>
    <s v="No"/>
    <s v="No"/>
    <m/>
    <m/>
  </r>
  <r>
    <n v="124"/>
    <n v="12876"/>
    <s v="07/11/2022 - 1:37pm"/>
    <s v="07/11/2022 - 1:37pm"/>
    <s v="07/11/2022 - 1:37pm"/>
    <n v="0"/>
    <s v="50.198.86.201"/>
    <n v="0"/>
    <m/>
    <x v="1"/>
    <s v="the cost to renovate, waste of the location.  I think the land would be a perfect _x000d__x000a_location for the commuter rail when it finally comes to town. "/>
    <s v="No"/>
    <m/>
    <m/>
    <m/>
    <m/>
    <m/>
    <m/>
    <m/>
    <m/>
    <m/>
    <m/>
    <m/>
    <m/>
    <m/>
    <m/>
    <m/>
    <m/>
    <m/>
    <m/>
    <m/>
    <m/>
    <s v="I don't plan on using any of these services"/>
    <s v="No"/>
    <m/>
    <s v="49-64"/>
    <x v="1"/>
    <s v="White"/>
    <s v="No"/>
    <n v="2"/>
    <s v="No"/>
    <s v="No"/>
    <n v="120000"/>
    <s v="working 1 full time job and 1 part time job"/>
    <m/>
    <m/>
    <s v="No"/>
    <s v="No"/>
    <s v="No"/>
    <s v="No"/>
    <s v="No"/>
  </r>
  <r>
    <n v="125"/>
    <n v="12881"/>
    <s v="07/11/2022 - 1:38pm"/>
    <s v="07/11/2022 - 1:38pm"/>
    <s v="07/11/2022 - 1:38pm"/>
    <n v="0"/>
    <s v="2607:fb90:3c8e:e0cd:c35:31ce:f2ad:adb8"/>
    <n v="0"/>
    <m/>
    <x v="4"/>
    <s v="Disgusting where the senior center is now"/>
    <s v="Yes"/>
    <m/>
    <m/>
    <s v="X"/>
    <m/>
    <m/>
    <m/>
    <m/>
    <s v="X"/>
    <m/>
    <m/>
    <m/>
    <m/>
    <m/>
    <m/>
    <s v="X"/>
    <m/>
    <s v="X"/>
    <m/>
    <m/>
    <m/>
    <m/>
    <s v="No"/>
    <s v="The place where the senior center is now is awful. Other towns have nice ones and Wareham treats their seniors like they are on the bottom of the list"/>
    <s v="65+"/>
    <x v="2"/>
    <s v="American"/>
    <s v="Yes"/>
    <n v="2"/>
    <m/>
    <n v="2"/>
    <n v="70000"/>
    <s v="Retired"/>
    <m/>
    <s v="Yes"/>
    <s v="No"/>
    <s v="No"/>
    <s v="No"/>
    <s v="No"/>
    <s v="No"/>
  </r>
  <r>
    <n v="126"/>
    <n v="12886"/>
    <s v="07/11/2022 - 2:30pm"/>
    <s v="07/11/2022 - 2:30pm"/>
    <s v="07/11/2022 - 2:30pm"/>
    <n v="0"/>
    <s v="173.76.41.182"/>
    <n v="0"/>
    <m/>
    <x v="2"/>
    <s v="The Town Administrators are always saying they need more space for everything from an EMS Facility to a Police Station with more Room. Guess what, their Prayers are answered without spending Millions of Taxpayer dollars.  "/>
    <s v="No"/>
    <m/>
    <m/>
    <m/>
    <m/>
    <m/>
    <m/>
    <m/>
    <m/>
    <m/>
    <m/>
    <m/>
    <m/>
    <m/>
    <m/>
    <m/>
    <m/>
    <m/>
    <m/>
    <m/>
    <m/>
    <s v="Police and EMS and Dog Officer Space. "/>
    <m/>
    <m/>
    <s v="65+"/>
    <x v="1"/>
    <m/>
    <s v="Yes"/>
    <n v="2"/>
    <m/>
    <m/>
    <m/>
    <s v="Retired"/>
    <m/>
    <m/>
    <m/>
    <m/>
    <m/>
    <m/>
    <m/>
  </r>
  <r>
    <n v="127"/>
    <n v="12891"/>
    <s v="07/11/2022 - 2:49pm"/>
    <s v="07/11/2022 - 2:49pm"/>
    <s v="07/11/2022 - 2:49pm"/>
    <n v="0"/>
    <s v="72.93.220.56"/>
    <n v="0"/>
    <m/>
    <x v="2"/>
    <s v="This is an excellent &amp; affordable opportunity to get something that our Town needs and wants - a community center!  "/>
    <s v="Yes"/>
    <m/>
    <m/>
    <s v="X"/>
    <m/>
    <m/>
    <m/>
    <s v="X"/>
    <s v="X"/>
    <s v="X"/>
    <m/>
    <m/>
    <m/>
    <m/>
    <s v="X"/>
    <s v="X"/>
    <s v="X"/>
    <s v="X"/>
    <s v="X"/>
    <m/>
    <m/>
    <m/>
    <s v="Wareham Land Trust, Inc."/>
    <s v="For the Wareham Land Trust, it comes down to the monthly costs - rent, utilities and the space itself (sq. ft.). We are weighing our options versus our current space downtown."/>
    <s v="65+"/>
    <x v="2"/>
    <s v="White "/>
    <s v="No"/>
    <n v="2"/>
    <s v="No"/>
    <n v="2"/>
    <s v="private"/>
    <s v="retired"/>
    <m/>
    <s v="Yes"/>
    <s v="No"/>
    <s v="No"/>
    <s v="No"/>
    <s v="No"/>
    <s v="No"/>
  </r>
  <r>
    <n v="128"/>
    <n v="12896"/>
    <s v="07/11/2022 - 3:07pm"/>
    <s v="07/11/2022 - 3:07pm"/>
    <s v="07/11/2022 - 3:07pm"/>
    <n v="0"/>
    <s v="72.93.219.226"/>
    <n v="0"/>
    <m/>
    <x v="2"/>
    <s v="We need the safe space."/>
    <s v="Yes"/>
    <m/>
    <m/>
    <s v="X"/>
    <m/>
    <m/>
    <m/>
    <m/>
    <s v="X"/>
    <m/>
    <m/>
    <m/>
    <m/>
    <m/>
    <m/>
    <s v="X"/>
    <s v="X"/>
    <m/>
    <s v="X"/>
    <m/>
    <m/>
    <s v="No, you've covered it pretty well."/>
    <s v="No"/>
    <m/>
    <s v="65+"/>
    <x v="2"/>
    <s v="White"/>
    <m/>
    <n v="1"/>
    <s v="No"/>
    <s v="Yes, 1"/>
    <n v="24000"/>
    <s v="retired"/>
    <m/>
    <s v="Yes"/>
    <s v="No"/>
    <s v="No"/>
    <s v="No"/>
    <s v="No"/>
    <s v="No"/>
  </r>
  <r>
    <n v="129"/>
    <n v="12901"/>
    <s v="07/11/2022 - 3:40pm"/>
    <s v="07/11/2022 - 3:40pm"/>
    <s v="07/11/2022 - 3:40pm"/>
    <n v="0"/>
    <s v="2601:19b:8500:baa0:c87:122c:b965:e456"/>
    <n v="0"/>
    <m/>
    <x v="2"/>
    <m/>
    <s v="No"/>
    <s v="X"/>
    <m/>
    <s v="X"/>
    <s v="X"/>
    <m/>
    <m/>
    <s v="X"/>
    <m/>
    <m/>
    <m/>
    <m/>
    <m/>
    <m/>
    <m/>
    <m/>
    <m/>
    <m/>
    <m/>
    <m/>
    <m/>
    <m/>
    <m/>
    <m/>
    <s v="49-64"/>
    <x v="2"/>
    <s v="Other"/>
    <s v="No"/>
    <m/>
    <m/>
    <m/>
    <m/>
    <m/>
    <m/>
    <m/>
    <m/>
    <m/>
    <m/>
    <m/>
    <s v="No"/>
  </r>
  <r>
    <n v="130"/>
    <n v="12906"/>
    <s v="07/11/2022 - 4:17pm"/>
    <s v="07/11/2022 - 4:17pm"/>
    <s v="07/11/2022 - 4:17pm"/>
    <n v="0"/>
    <s v="173.76.47.96"/>
    <n v="0"/>
    <m/>
    <x v="0"/>
    <s v="There is not enough information to justify using the entire facility for that purpose. And there needs to be sufficient proof of financial support to keep the property in good shape on an annual basis without substantial increases in taxes."/>
    <s v="No"/>
    <m/>
    <m/>
    <m/>
    <m/>
    <m/>
    <m/>
    <m/>
    <m/>
    <m/>
    <m/>
    <m/>
    <m/>
    <m/>
    <m/>
    <m/>
    <m/>
    <m/>
    <m/>
    <m/>
    <m/>
    <s v="This property is an ideal one to re-purpose as a police department facility.  There is plenty of room for staffing, and rehabbing for security would not be unreasonable.  Utilities are already in place.  It is large enough for future expansion of the department and it is in easy access of all parts of town.  Its location is not an issue as it might be for fire or EMS ervices because police vehicles are on patrol throughout the town 24 hrs a day and are not limited to being housed in one place._x000d__x000a_"/>
    <m/>
    <m/>
    <s v="65+"/>
    <x v="1"/>
    <s v="Does it matter?  I'm an American and a citizen."/>
    <m/>
    <n v="2"/>
    <s v="none"/>
    <s v="Yes"/>
    <s v="----------------------"/>
    <s v="Retired"/>
    <m/>
    <s v="Yes"/>
    <s v="No"/>
    <s v="No"/>
    <s v="No"/>
    <s v="No"/>
    <s v="No"/>
  </r>
  <r>
    <n v="131"/>
    <n v="12911"/>
    <s v="07/11/2022 - 4:24pm"/>
    <s v="07/11/2022 - 4:24pm"/>
    <s v="07/11/2022 - 4:24pm"/>
    <n v="0"/>
    <s v="173.76.45.238"/>
    <n v="0"/>
    <m/>
    <x v="2"/>
    <s v="The senior citizens of Wareham need a place for their activity and functions. A section of the building can be used as a local food pantry."/>
    <s v="No"/>
    <m/>
    <m/>
    <m/>
    <m/>
    <m/>
    <m/>
    <m/>
    <s v="X"/>
    <m/>
    <s v="X"/>
    <s v="X"/>
    <m/>
    <s v="X"/>
    <m/>
    <m/>
    <s v="X"/>
    <m/>
    <s v="X"/>
    <m/>
    <m/>
    <m/>
    <m/>
    <m/>
    <s v="65+"/>
    <x v="1"/>
    <s v="White"/>
    <m/>
    <n v="1"/>
    <m/>
    <n v="1"/>
    <n v="56000"/>
    <s v="active"/>
    <m/>
    <s v="No"/>
    <s v="No"/>
    <s v="No"/>
    <s v="No"/>
    <s v="No"/>
    <s v="No"/>
  </r>
  <r>
    <n v="132"/>
    <n v="12916"/>
    <s v="07/11/2022 - 4:46pm"/>
    <s v="07/11/2022 - 4:46pm"/>
    <s v="07/11/2022 - 4:46pm"/>
    <n v="0"/>
    <s v="2601:18d:c181:1c60:90c6:2a54:8803:3282"/>
    <n v="0"/>
    <m/>
    <x v="4"/>
    <m/>
    <s v="No"/>
    <m/>
    <m/>
    <s v="X"/>
    <m/>
    <m/>
    <m/>
    <m/>
    <m/>
    <m/>
    <m/>
    <m/>
    <m/>
    <s v="X"/>
    <s v="X"/>
    <s v="X"/>
    <s v="X"/>
    <m/>
    <m/>
    <m/>
    <m/>
    <m/>
    <m/>
    <m/>
    <s v="49-64"/>
    <x v="3"/>
    <m/>
    <s v="No"/>
    <n v="2"/>
    <m/>
    <n v="1"/>
    <n v="100000"/>
    <m/>
    <s v="Yes"/>
    <s v="Yes"/>
    <s v="No"/>
    <s v="No"/>
    <s v="No"/>
    <s v="No"/>
    <s v="No"/>
  </r>
  <r>
    <n v="133"/>
    <n v="12921"/>
    <s v="07/11/2022 - 5:19pm"/>
    <s v="07/11/2022 - 5:19pm"/>
    <s v="07/11/2022 - 5:19pm"/>
    <n v="0"/>
    <s v="173.76.44.158"/>
    <n v="0"/>
    <m/>
    <x v="2"/>
    <s v="Already one level. Letâ€™s use what we have"/>
    <s v="No"/>
    <s v="X"/>
    <s v="X"/>
    <m/>
    <s v="X"/>
    <m/>
    <s v="X"/>
    <s v="X"/>
    <s v="X"/>
    <s v="X"/>
    <s v="X"/>
    <s v="X"/>
    <s v="X"/>
    <s v="X"/>
    <s v="X"/>
    <s v="X"/>
    <m/>
    <s v="X"/>
    <s v="X"/>
    <s v="X"/>
    <m/>
    <m/>
    <m/>
    <m/>
    <s v="49-64"/>
    <x v="2"/>
    <s v="White "/>
    <s v="No"/>
    <n v="2"/>
    <s v="No"/>
    <s v="No"/>
    <n v="80000"/>
    <s v="Full time employment "/>
    <m/>
    <m/>
    <s v="No"/>
    <s v="No"/>
    <s v="No"/>
    <s v="No"/>
    <s v="No"/>
  </r>
  <r>
    <n v="134"/>
    <n v="12926"/>
    <s v="07/11/2022 - 5:28pm"/>
    <s v="07/11/2022 - 5:28pm"/>
    <s v="07/11/2022 - 5:28pm"/>
    <n v="0"/>
    <s v="173.76.41.45"/>
    <n v="0"/>
    <m/>
    <x v="2"/>
    <s v="Wareham is growing and needs to be part of the rail system.  It then can become more than just a beach town.  Tear down the building and size the building down (heat/or Ac ) some food &amp; snacks, coffee but utilize all the remaining land for parking (payment)"/>
    <s v="No"/>
    <m/>
    <m/>
    <m/>
    <m/>
    <m/>
    <m/>
    <m/>
    <m/>
    <m/>
    <m/>
    <m/>
    <m/>
    <m/>
    <m/>
    <m/>
    <m/>
    <m/>
    <m/>
    <m/>
    <m/>
    <s v="Not a whit of income for the town!"/>
    <m/>
    <m/>
    <s v="65+"/>
    <x v="1"/>
    <s v="Christian"/>
    <s v="Yes"/>
    <s v="Building is 3500/sq ft_x000d__x000a_Husband &amp; wife"/>
    <s v="No"/>
    <s v="Yes"/>
    <s v="None of your business"/>
    <s v="Some work"/>
    <m/>
    <s v="No"/>
    <s v="No"/>
    <s v="No"/>
    <s v="No"/>
    <s v="No"/>
    <s v="No"/>
  </r>
  <r>
    <n v="135"/>
    <n v="12931"/>
    <s v="07/11/2022 - 5:57pm"/>
    <s v="07/11/2022 - 5:57pm"/>
    <s v="07/11/2022 - 5:57pm"/>
    <n v="0"/>
    <s v="2601:18d:c100:d570:651f:d745:5a06:f8f9"/>
    <n v="0"/>
    <m/>
    <x v="4"/>
    <s v="it is needed"/>
    <s v="Yes"/>
    <m/>
    <m/>
    <m/>
    <m/>
    <m/>
    <m/>
    <m/>
    <m/>
    <m/>
    <m/>
    <m/>
    <m/>
    <m/>
    <m/>
    <m/>
    <m/>
    <m/>
    <m/>
    <m/>
    <m/>
    <s v="police and fire and also ems. This is a big site of town land. It can handle all of these services and seniors. Take the politics out and get it done."/>
    <m/>
    <m/>
    <s v="49-64"/>
    <x v="1"/>
    <m/>
    <s v="Yes"/>
    <m/>
    <m/>
    <m/>
    <m/>
    <m/>
    <s v="No"/>
    <s v="No"/>
    <s v="No"/>
    <s v="No"/>
    <s v="No"/>
    <s v="No"/>
    <s v="No"/>
  </r>
  <r>
    <n v="136"/>
    <n v="12936"/>
    <s v="07/11/2022 - 6:22pm"/>
    <s v="07/11/2022 - 6:22pm"/>
    <s v="07/11/2022 - 6:22pm"/>
    <n v="0"/>
    <s v="173.76.47.44"/>
    <n v="0"/>
    <m/>
    <x v="2"/>
    <m/>
    <s v="Yes"/>
    <s v="X"/>
    <s v="X"/>
    <m/>
    <m/>
    <m/>
    <s v="X"/>
    <m/>
    <m/>
    <m/>
    <m/>
    <m/>
    <s v="X"/>
    <s v="X"/>
    <s v="X"/>
    <s v="X"/>
    <s v="X"/>
    <m/>
    <m/>
    <m/>
    <m/>
    <m/>
    <m/>
    <m/>
    <s v="25-36"/>
    <x v="2"/>
    <m/>
    <s v="No"/>
    <m/>
    <n v="2"/>
    <m/>
    <n v="105000"/>
    <m/>
    <s v="Yes"/>
    <m/>
    <s v="No"/>
    <s v="No"/>
    <s v="No"/>
    <s v="No"/>
    <s v="No"/>
  </r>
  <r>
    <n v="137"/>
    <n v="12941"/>
    <s v="07/11/2022 - 6:34pm"/>
    <s v="07/11/2022 - 6:34pm"/>
    <s v="07/11/2022 - 6:34pm"/>
    <n v="0"/>
    <s v="2601:18d:c100:2bd0:f4d4:ceeb:64c:60e0"/>
    <n v="0"/>
    <m/>
    <x v="5"/>
    <s v="Waste of my money"/>
    <s v="Yes"/>
    <m/>
    <m/>
    <m/>
    <m/>
    <m/>
    <m/>
    <m/>
    <m/>
    <m/>
    <m/>
    <m/>
    <m/>
    <m/>
    <m/>
    <m/>
    <m/>
    <m/>
    <m/>
    <m/>
    <m/>
    <s v="Police fire emt"/>
    <m/>
    <s v="I am tired of this foolish town squandering my tax dollars get your head out of your ass"/>
    <s v="65+"/>
    <x v="1"/>
    <m/>
    <m/>
    <m/>
    <m/>
    <m/>
    <m/>
    <m/>
    <m/>
    <m/>
    <m/>
    <m/>
    <m/>
    <m/>
    <m/>
  </r>
  <r>
    <n v="138"/>
    <n v="12946"/>
    <s v="07/11/2022 - 7:07pm"/>
    <s v="07/11/2022 - 7:07pm"/>
    <s v="07/11/2022 - 7:07pm"/>
    <n v="0"/>
    <s v="2a02:26f7:f6cc:a030:0:3757:8db8:5ccd"/>
    <n v="0"/>
    <m/>
    <x v="5"/>
    <s v="Better use as police station or sold."/>
    <s v="No"/>
    <m/>
    <m/>
    <m/>
    <m/>
    <m/>
    <m/>
    <m/>
    <m/>
    <m/>
    <m/>
    <m/>
    <m/>
    <m/>
    <m/>
    <m/>
    <m/>
    <m/>
    <m/>
    <m/>
    <m/>
    <s v="Police station"/>
    <m/>
    <m/>
    <s v="65+"/>
    <x v="2"/>
    <m/>
    <m/>
    <m/>
    <m/>
    <n v="2"/>
    <m/>
    <m/>
    <m/>
    <m/>
    <s v="No"/>
    <s v="No"/>
    <s v="No"/>
    <s v="No"/>
    <s v="No"/>
  </r>
  <r>
    <n v="139"/>
    <n v="12951"/>
    <s v="07/11/2022 - 7:19pm"/>
    <s v="07/11/2022 - 7:19pm"/>
    <s v="07/11/2022 - 7:19pm"/>
    <n v="0"/>
    <s v="2601:18d:c180:1120:a445:7c5b:7e23:d1a4"/>
    <n v="0"/>
    <m/>
    <x v="4"/>
    <m/>
    <s v="No"/>
    <m/>
    <m/>
    <m/>
    <m/>
    <m/>
    <m/>
    <m/>
    <s v="X"/>
    <s v="X"/>
    <s v="X"/>
    <s v="X"/>
    <m/>
    <m/>
    <m/>
    <s v="X"/>
    <m/>
    <m/>
    <m/>
    <m/>
    <m/>
    <m/>
    <m/>
    <m/>
    <s v="65+"/>
    <x v="1"/>
    <m/>
    <s v="Yes"/>
    <n v="2"/>
    <s v="No"/>
    <n v="2"/>
    <n v="30000"/>
    <s v="retired"/>
    <m/>
    <m/>
    <s v="No"/>
    <s v="No"/>
    <s v="No"/>
    <s v="No"/>
    <s v="No"/>
  </r>
  <r>
    <n v="140"/>
    <n v="12956"/>
    <s v="07/11/2022 - 8:01pm"/>
    <s v="07/11/2022 - 8:01pm"/>
    <s v="07/11/2022 - 8:01pm"/>
    <n v="0"/>
    <s v="2601:18d:c181:1100:3569:783f:21c4:1070"/>
    <n v="0"/>
    <m/>
    <x v="1"/>
    <s v="I am in favor of a better facility for seniors, but the Deacas is too large, and not suitable for conversion. I also feel that the possibility of renting out space is not well thought out."/>
    <s v="Yes"/>
    <m/>
    <s v="X"/>
    <s v="X"/>
    <s v="X"/>
    <s v="X"/>
    <m/>
    <m/>
    <m/>
    <s v="X"/>
    <s v="X"/>
    <s v="X"/>
    <m/>
    <s v="X"/>
    <m/>
    <s v="X"/>
    <s v="X"/>
    <s v="X"/>
    <m/>
    <m/>
    <m/>
    <m/>
    <s v="No"/>
    <s v="I feel the best option would be to sell the property, and return it to a taxable status."/>
    <s v="65+"/>
    <x v="1"/>
    <m/>
    <s v="Yes"/>
    <n v="2"/>
    <s v="No"/>
    <s v="Yes, 2"/>
    <m/>
    <s v="Retired"/>
    <m/>
    <m/>
    <s v="No"/>
    <s v="No"/>
    <s v="No"/>
    <s v="No"/>
    <s v="No"/>
  </r>
  <r>
    <n v="141"/>
    <n v="12966"/>
    <s v="07/12/2022 - 7:55am"/>
    <s v="07/12/2022 - 7:55am"/>
    <s v="07/12/2022 - 7:55am"/>
    <n v="0"/>
    <s v="24.62.197.28"/>
    <n v="0"/>
    <m/>
    <x v="5"/>
    <s v="decas school property presents opportunities that can't be found just anywhere.  industrial, commercial, and/or residential projects would be a much better use of the property.  a community center could be established in many other locations.  "/>
    <m/>
    <m/>
    <m/>
    <m/>
    <m/>
    <m/>
    <m/>
    <m/>
    <m/>
    <m/>
    <m/>
    <m/>
    <m/>
    <m/>
    <m/>
    <m/>
    <m/>
    <m/>
    <s v="X"/>
    <m/>
    <m/>
    <m/>
    <m/>
    <s v="don't waste the decas property.  let the town utilize it for it's best advantage.  continue the effort for a community center, but somewhere else.  west wareham school comes to mind."/>
    <m/>
    <x v="3"/>
    <m/>
    <m/>
    <m/>
    <m/>
    <m/>
    <m/>
    <m/>
    <m/>
    <m/>
    <m/>
    <m/>
    <m/>
    <m/>
    <m/>
  </r>
  <r>
    <n v="142"/>
    <n v="12971"/>
    <s v="07/12/2022 - 8:01am"/>
    <s v="07/12/2022 - 8:01am"/>
    <s v="07/12/2022 - 8:01am"/>
    <n v="0"/>
    <s v="173.76.43.248"/>
    <n v="0"/>
    <m/>
    <x v="2"/>
    <s v="The town needs a better senior center and general gathering point for social events and meetings"/>
    <s v="No"/>
    <m/>
    <m/>
    <s v="X"/>
    <m/>
    <m/>
    <m/>
    <m/>
    <s v="X"/>
    <s v="X"/>
    <m/>
    <m/>
    <m/>
    <s v="X"/>
    <m/>
    <s v="X"/>
    <s v="X"/>
    <m/>
    <m/>
    <m/>
    <m/>
    <s v="Just overall better senior facilities and activities"/>
    <m/>
    <s v="Make use of the space or sell it and use those funds to make a community center. "/>
    <s v="65+"/>
    <x v="2"/>
    <m/>
    <s v="No"/>
    <n v="1"/>
    <s v="No"/>
    <n v="1"/>
    <n v="85000"/>
    <s v="Retired"/>
    <s v="No"/>
    <s v="Yes"/>
    <s v="No"/>
    <s v="No"/>
    <s v="No"/>
    <s v="No"/>
    <s v="No"/>
  </r>
  <r>
    <n v="143"/>
    <n v="12976"/>
    <s v="07/12/2022 - 8:10am"/>
    <s v="07/12/2022 - 8:10am"/>
    <s v="07/12/2022 - 8:10am"/>
    <n v="0"/>
    <s v="96.252.117.10"/>
    <n v="0"/>
    <m/>
    <x v="2"/>
    <s v="Too many town owned buildings just sitting and rotting away. The community deserves better. "/>
    <s v="Yes"/>
    <s v="X"/>
    <s v="X"/>
    <s v="X"/>
    <s v="X"/>
    <s v="X"/>
    <s v="X"/>
    <s v="X"/>
    <s v="X"/>
    <s v="X"/>
    <s v="X"/>
    <s v="X"/>
    <s v="X"/>
    <s v="X"/>
    <s v="X"/>
    <s v="X"/>
    <s v="X"/>
    <s v="X"/>
    <s v="X"/>
    <s v="X"/>
    <s v="X"/>
    <s v="All of the above!"/>
    <m/>
    <m/>
    <s v="25-36"/>
    <x v="2"/>
    <m/>
    <s v="No"/>
    <n v="4"/>
    <n v="2"/>
    <n v="0"/>
    <m/>
    <s v="Full Time"/>
    <s v="No"/>
    <s v="No"/>
    <s v="Yes"/>
    <s v="No"/>
    <s v="No"/>
    <s v="Yes"/>
    <s v="Yes"/>
  </r>
  <r>
    <n v="144"/>
    <n v="12981"/>
    <s v="07/12/2022 - 8:20am"/>
    <s v="07/12/2022 - 8:20am"/>
    <s v="07/12/2022 - 8:20am"/>
    <n v="0"/>
    <s v="72.93.220.181"/>
    <n v="0"/>
    <m/>
    <x v="2"/>
    <m/>
    <s v="No"/>
    <s v="X"/>
    <s v="X"/>
    <s v="X"/>
    <s v="X"/>
    <m/>
    <s v="X"/>
    <m/>
    <m/>
    <m/>
    <m/>
    <s v="X"/>
    <s v="X"/>
    <s v="X"/>
    <m/>
    <s v="X"/>
    <s v="X"/>
    <s v="X"/>
    <s v="X"/>
    <s v="X"/>
    <m/>
    <s v="College extension classes."/>
    <m/>
    <m/>
    <s v="65+"/>
    <x v="3"/>
    <m/>
    <m/>
    <m/>
    <m/>
    <m/>
    <m/>
    <m/>
    <s v="No"/>
    <s v="No"/>
    <s v="Yes"/>
    <s v="Yes"/>
    <s v="Yes"/>
    <s v="Yes"/>
    <s v="Yes"/>
  </r>
  <r>
    <n v="145"/>
    <n v="12986"/>
    <s v="07/12/2022 - 8:21am"/>
    <s v="07/12/2022 - 8:21am"/>
    <s v="07/12/2022 - 8:21am"/>
    <n v="0"/>
    <s v="2601:18d:c180:b5d0:8cf4:8d05:b393:709f"/>
    <n v="0"/>
    <m/>
    <x v="4"/>
    <s v="The Town needs one"/>
    <s v="No"/>
    <m/>
    <m/>
    <m/>
    <m/>
    <m/>
    <m/>
    <m/>
    <m/>
    <m/>
    <m/>
    <m/>
    <m/>
    <m/>
    <m/>
    <m/>
    <s v="X"/>
    <m/>
    <s v="X"/>
    <s v="X"/>
    <m/>
    <m/>
    <m/>
    <m/>
    <s v="65+"/>
    <x v="2"/>
    <s v="Caucasian "/>
    <s v="No"/>
    <n v="1"/>
    <s v="No"/>
    <s v="Yes, 1"/>
    <n v="80000"/>
    <s v="Retired"/>
    <m/>
    <s v="Yes"/>
    <s v="No"/>
    <s v="No"/>
    <s v="No"/>
    <s v="No"/>
    <s v="No"/>
  </r>
  <r>
    <n v="146"/>
    <n v="12991"/>
    <s v="07/12/2022 - 8:25am"/>
    <s v="07/12/2022 - 8:25am"/>
    <s v="07/12/2022 - 8:25am"/>
    <n v="0"/>
    <s v="96.252.118.17"/>
    <n v="0"/>
    <m/>
    <x v="4"/>
    <m/>
    <s v="No"/>
    <s v="X"/>
    <m/>
    <s v="X"/>
    <s v="X"/>
    <m/>
    <s v="X"/>
    <m/>
    <s v="X"/>
    <m/>
    <m/>
    <m/>
    <m/>
    <s v="X"/>
    <m/>
    <m/>
    <m/>
    <m/>
    <s v="X"/>
    <s v="X"/>
    <m/>
    <s v="I like the idea of Elder services as well as pre-K services and then have the rest of the building be for enrichment of some type."/>
    <m/>
    <m/>
    <s v="49-64"/>
    <x v="1"/>
    <s v="White "/>
    <s v="No"/>
    <n v="2"/>
    <s v="No"/>
    <s v="No"/>
    <n v="160000"/>
    <s v="Retired"/>
    <m/>
    <m/>
    <s v="No"/>
    <s v="No"/>
    <s v="No"/>
    <s v="No"/>
    <s v="No"/>
  </r>
  <r>
    <n v="147"/>
    <n v="12996"/>
    <s v="07/12/2022 - 8:38am"/>
    <s v="07/12/2022 - 8:38am"/>
    <s v="07/12/2022 - 8:38am"/>
    <n v="0"/>
    <s v="72.93.220.3"/>
    <n v="0"/>
    <m/>
    <x v="2"/>
    <m/>
    <s v="Yes"/>
    <m/>
    <m/>
    <s v="X"/>
    <s v="X"/>
    <m/>
    <m/>
    <s v="X"/>
    <s v="X"/>
    <m/>
    <m/>
    <s v="X"/>
    <m/>
    <s v="X"/>
    <m/>
    <m/>
    <m/>
    <s v="X"/>
    <m/>
    <s v="X"/>
    <m/>
    <s v="Teaching boating classes "/>
    <m/>
    <m/>
    <s v="65+"/>
    <x v="1"/>
    <m/>
    <s v="No"/>
    <n v="2"/>
    <n v="2"/>
    <n v="2"/>
    <m/>
    <s v="Retired "/>
    <s v="No"/>
    <s v="Yes"/>
    <s v="No"/>
    <s v="No"/>
    <s v="No"/>
    <s v="No"/>
    <s v="No"/>
  </r>
  <r>
    <n v="148"/>
    <n v="13001"/>
    <s v="07/12/2022 - 9:08am"/>
    <s v="07/12/2022 - 9:08am"/>
    <s v="07/12/2022 - 9:08am"/>
    <n v="0"/>
    <s v="2601:18d:c100:c3d0:50b:bc97:6501:9d8a"/>
    <n v="0"/>
    <m/>
    <x v="1"/>
    <s v="Site should be used for new emergency services building"/>
    <s v="Yes"/>
    <m/>
    <m/>
    <m/>
    <m/>
    <m/>
    <m/>
    <m/>
    <m/>
    <m/>
    <m/>
    <m/>
    <m/>
    <m/>
    <m/>
    <m/>
    <m/>
    <m/>
    <m/>
    <m/>
    <m/>
    <m/>
    <m/>
    <m/>
    <s v="25-36"/>
    <x v="1"/>
    <m/>
    <s v="No"/>
    <n v="4"/>
    <n v="2"/>
    <m/>
    <m/>
    <m/>
    <s v="Yes"/>
    <m/>
    <s v="No"/>
    <s v="No"/>
    <s v="No"/>
    <s v="No"/>
    <s v="No"/>
  </r>
  <r>
    <n v="149"/>
    <n v="13006"/>
    <s v="07/12/2022 - 9:09am"/>
    <s v="07/12/2022 - 9:09am"/>
    <s v="07/12/2022 - 9:09am"/>
    <n v="0"/>
    <s v="2601:18d:c100:c3d0:50b:bc97:6501:9d8a"/>
    <n v="0"/>
    <m/>
    <x v="1"/>
    <s v="Site should be used for a new emergency services building "/>
    <s v="Yes"/>
    <m/>
    <m/>
    <m/>
    <m/>
    <m/>
    <m/>
    <m/>
    <m/>
    <m/>
    <m/>
    <m/>
    <m/>
    <m/>
    <m/>
    <m/>
    <m/>
    <m/>
    <m/>
    <m/>
    <m/>
    <m/>
    <m/>
    <m/>
    <s v="25-36"/>
    <x v="1"/>
    <m/>
    <s v="No"/>
    <n v="4"/>
    <n v="2"/>
    <m/>
    <m/>
    <m/>
    <s v="Yes"/>
    <m/>
    <m/>
    <m/>
    <m/>
    <m/>
    <m/>
  </r>
  <r>
    <n v="150"/>
    <n v="13011"/>
    <s v="07/12/2022 - 9:13am"/>
    <s v="07/12/2022 - 9:13am"/>
    <s v="07/12/2022 - 9:13am"/>
    <n v="0"/>
    <s v="2601:18d:c100:4dd0:6143:da0a:389e:6391"/>
    <n v="0"/>
    <m/>
    <x v="2"/>
    <s v="It's built by tax payer money, handicap accessible and would benefit many in the community."/>
    <s v="Yes"/>
    <s v="X"/>
    <s v="X"/>
    <s v="X"/>
    <s v="X"/>
    <s v="X"/>
    <s v="X"/>
    <m/>
    <s v="X"/>
    <s v="X"/>
    <s v="X"/>
    <s v="X"/>
    <m/>
    <s v="X"/>
    <s v="X"/>
    <m/>
    <s v="X"/>
    <s v="X"/>
    <s v="X"/>
    <s v="X"/>
    <m/>
    <s v="Easier access to town services that are handicap accessible ie. Getting a beach pass or getting Covid tests."/>
    <m/>
    <s v="Should and could be a great multi service community center."/>
    <s v="65+"/>
    <x v="1"/>
    <s v="Caucasian"/>
    <s v="No"/>
    <n v="1"/>
    <s v="No"/>
    <n v="1"/>
    <m/>
    <s v="retired"/>
    <m/>
    <s v="Yes"/>
    <s v="No"/>
    <s v="No"/>
    <s v="No"/>
    <s v="No"/>
    <s v="No"/>
  </r>
  <r>
    <n v="151"/>
    <n v="13016"/>
    <s v="07/12/2022 - 9:25am"/>
    <s v="07/12/2022 - 9:25am"/>
    <s v="07/12/2022 - 9:25am"/>
    <n v="0"/>
    <s v="132.183.4.9"/>
    <n v="0"/>
    <m/>
    <x v="4"/>
    <s v="This town needs &quot;something&quot;"/>
    <s v="No"/>
    <m/>
    <m/>
    <m/>
    <m/>
    <m/>
    <m/>
    <m/>
    <m/>
    <m/>
    <m/>
    <m/>
    <m/>
    <s v="X"/>
    <m/>
    <m/>
    <m/>
    <m/>
    <m/>
    <m/>
    <m/>
    <s v="A fenced off area that can be rented.  I would utilize it to provide my dog with enrichment, training and exercise. I do not have a fenced in yard, have no place for my dog to run and play.  I'm not interested in the new dog park, it's too far for me.  I'm looking for private space, my dog has many anxieties from being abused for many years.  We need a safe place, not surrounded by a ton of people people and other animals.  "/>
    <m/>
    <m/>
    <s v="49-64"/>
    <x v="2"/>
    <m/>
    <s v="No"/>
    <n v="3"/>
    <s v="No"/>
    <n v="1"/>
    <m/>
    <m/>
    <m/>
    <s v="No"/>
    <s v="Yes"/>
    <s v="Yes"/>
    <s v="Yes"/>
    <m/>
    <s v="Yes"/>
  </r>
  <r>
    <n v="152"/>
    <n v="13021"/>
    <s v="07/12/2022 - 9:32am"/>
    <s v="07/12/2022 - 9:32am"/>
    <s v="07/12/2022 - 9:32am"/>
    <n v="0"/>
    <s v="2601:18d:c180:fe80:7dea:a6a2:c6a9:c410"/>
    <n v="0"/>
    <m/>
    <x v="1"/>
    <s v="Town never sells unused buildings. They end up just sitting around and decaying. If Town needs a Senior Center they should build a new, modern one thatâ€™s energy efficient and appropriate size. This proposal relies on funding that could be unreliable. If Town needs a senior center they should find it themselves. "/>
    <s v="Yes"/>
    <m/>
    <m/>
    <m/>
    <m/>
    <m/>
    <m/>
    <m/>
    <m/>
    <m/>
    <m/>
    <m/>
    <m/>
    <m/>
    <m/>
    <m/>
    <m/>
    <m/>
    <m/>
    <m/>
    <m/>
    <m/>
    <m/>
    <m/>
    <s v="65+"/>
    <x v="2"/>
    <m/>
    <m/>
    <s v="Two"/>
    <s v="No"/>
    <s v="Two"/>
    <m/>
    <s v="Part time"/>
    <m/>
    <s v="Yes"/>
    <s v="No"/>
    <s v="No"/>
    <s v="No"/>
    <s v="No"/>
    <s v="No"/>
  </r>
  <r>
    <n v="153"/>
    <n v="13026"/>
    <s v="07/12/2022 - 9:43am"/>
    <s v="07/12/2022 - 9:43am"/>
    <s v="07/12/2022 - 9:43am"/>
    <n v="0"/>
    <s v="2601:18d:c181:a5c0:70df:86f4:bf30:5209"/>
    <n v="0"/>
    <m/>
    <x v="1"/>
    <s v="This may a great location for a new police station. Use current building and rehab to meet police department needs. Maybe look into federal needs as well (FBI, DEA or other agencies may need space for operation in the area, might help with incurring costs). Just an idea."/>
    <s v="No"/>
    <m/>
    <m/>
    <m/>
    <m/>
    <m/>
    <m/>
    <m/>
    <m/>
    <m/>
    <m/>
    <m/>
    <m/>
    <m/>
    <m/>
    <m/>
    <m/>
    <m/>
    <m/>
    <m/>
    <m/>
    <s v="Look into possible use for police department, see above comment"/>
    <s v="Wareham Police Department, Federal agencies, Training site for law enforcement "/>
    <s v="I agree with putting our town buildings into use for the community. We have a glaring need for our police department. The site is large enough for the departments needs, and also for possible expansion for the communities needs. "/>
    <s v="49-64"/>
    <x v="1"/>
    <s v="White Caucasian "/>
    <s v="No"/>
    <n v="2"/>
    <s v="No"/>
    <s v="No "/>
    <s v="NA"/>
    <s v="NA"/>
    <s v="Yes"/>
    <s v="Yes"/>
    <s v="No"/>
    <s v="No"/>
    <s v="No"/>
    <s v="No"/>
    <s v="No"/>
  </r>
  <r>
    <n v="154"/>
    <n v="13031"/>
    <s v="07/12/2022 - 10:33am"/>
    <s v="07/12/2022 - 10:33am"/>
    <s v="07/12/2022 - 10:33am"/>
    <n v="0"/>
    <s v="73.214.43.8"/>
    <n v="0"/>
    <m/>
    <x v="0"/>
    <s v="I still think the building has some life left as a school."/>
    <s v="No"/>
    <m/>
    <m/>
    <m/>
    <m/>
    <s v="X"/>
    <m/>
    <m/>
    <m/>
    <m/>
    <m/>
    <m/>
    <m/>
    <s v="X"/>
    <s v="X"/>
    <m/>
    <m/>
    <m/>
    <m/>
    <m/>
    <m/>
    <s v="Is the indoor basketball court still being used?"/>
    <s v="No"/>
    <m/>
    <s v="37-48"/>
    <x v="1"/>
    <s v="White"/>
    <m/>
    <n v="3"/>
    <s v="yes, 1"/>
    <s v="No"/>
    <n v="50000"/>
    <s v="part time"/>
    <s v="Yes"/>
    <s v="No"/>
    <s v="No"/>
    <s v="No"/>
    <s v="No"/>
    <s v="No"/>
    <s v="No"/>
  </r>
  <r>
    <n v="155"/>
    <n v="13036"/>
    <s v="07/12/2022 - 11:16am"/>
    <s v="07/12/2022 - 11:16am"/>
    <s v="07/12/2022 - 11:16am"/>
    <n v="0"/>
    <s v="73.142.61.214"/>
    <n v="0"/>
    <m/>
    <x v="2"/>
    <m/>
    <s v="No"/>
    <m/>
    <m/>
    <s v="X"/>
    <s v="X"/>
    <s v="X"/>
    <s v="X"/>
    <s v="X"/>
    <s v="X"/>
    <s v="X"/>
    <s v="X"/>
    <s v="X"/>
    <m/>
    <s v="X"/>
    <s v="X"/>
    <s v="X"/>
    <s v="X"/>
    <s v="X"/>
    <s v="X"/>
    <s v="X"/>
    <s v="X"/>
    <s v="Tie chi"/>
    <m/>
    <m/>
    <s v="65+"/>
    <x v="2"/>
    <s v="American"/>
    <s v="No"/>
    <s v="Various "/>
    <n v="2"/>
    <n v="2"/>
    <s v="Na"/>
    <s v="Retired "/>
    <s v="Yes"/>
    <s v="Yes"/>
    <s v="No"/>
    <s v="No"/>
    <s v="No"/>
    <s v="Yes"/>
    <s v="No"/>
  </r>
  <r>
    <n v="156"/>
    <n v="13041"/>
    <s v="07/12/2022 - 11:29am"/>
    <s v="07/12/2022 - 11:29am"/>
    <s v="07/12/2022 - 11:29am"/>
    <n v="0"/>
    <s v="168.245.155.16"/>
    <n v="0"/>
    <m/>
    <x v="0"/>
    <m/>
    <m/>
    <m/>
    <m/>
    <m/>
    <m/>
    <m/>
    <m/>
    <m/>
    <m/>
    <m/>
    <m/>
    <m/>
    <m/>
    <m/>
    <m/>
    <m/>
    <m/>
    <m/>
    <m/>
    <m/>
    <m/>
    <s v="Public Safety Center"/>
    <m/>
    <m/>
    <s v="65+"/>
    <x v="1"/>
    <m/>
    <s v="Yes"/>
    <n v="2"/>
    <m/>
    <n v="2"/>
    <m/>
    <n v="2"/>
    <s v="Yes"/>
    <s v="Yes"/>
    <s v="No"/>
    <s v="No"/>
    <s v="No"/>
    <s v="No"/>
    <s v="No"/>
  </r>
  <r>
    <n v="157"/>
    <n v="13046"/>
    <s v="07/12/2022 - 11:40am"/>
    <s v="07/12/2022 - 11:40am"/>
    <s v="07/12/2022 - 11:40am"/>
    <n v="0"/>
    <s v="50.203.185.18"/>
    <n v="0"/>
    <m/>
    <x v="6"/>
    <m/>
    <m/>
    <m/>
    <m/>
    <m/>
    <m/>
    <m/>
    <m/>
    <m/>
    <m/>
    <m/>
    <m/>
    <m/>
    <m/>
    <m/>
    <m/>
    <m/>
    <m/>
    <m/>
    <m/>
    <m/>
    <m/>
    <m/>
    <m/>
    <m/>
    <s v="49-64"/>
    <x v="2"/>
    <m/>
    <s v="No"/>
    <n v="4"/>
    <m/>
    <m/>
    <m/>
    <m/>
    <m/>
    <m/>
    <m/>
    <m/>
    <m/>
    <m/>
    <m/>
  </r>
  <r>
    <n v="158"/>
    <n v="13051"/>
    <s v="07/12/2022 - 11:54am"/>
    <s v="07/12/2022 - 11:54am"/>
    <s v="07/12/2022 - 11:54am"/>
    <n v="0"/>
    <s v="2603:9001:6b04:b5b2:2c19:a66:8aa:8dcc"/>
    <n v="0"/>
    <m/>
    <x v="4"/>
    <s v="I believe that it's important to provide places where people can gather for various programs and activities."/>
    <s v="No"/>
    <m/>
    <m/>
    <s v="X"/>
    <m/>
    <s v="X"/>
    <s v="X"/>
    <m/>
    <s v="X"/>
    <m/>
    <m/>
    <m/>
    <m/>
    <s v="X"/>
    <s v="X"/>
    <s v="X"/>
    <s v="X"/>
    <s v="X"/>
    <s v="X"/>
    <s v="X"/>
    <m/>
    <m/>
    <m/>
    <m/>
    <s v="49-64"/>
    <x v="2"/>
    <s v="Caucasian"/>
    <s v="No"/>
    <n v="2"/>
    <n v="0"/>
    <n v="0"/>
    <n v="80000"/>
    <s v="Homemaker"/>
    <m/>
    <m/>
    <s v="No"/>
    <s v="No"/>
    <s v="No"/>
    <s v="No"/>
    <s v="No"/>
  </r>
  <r>
    <n v="159"/>
    <n v="13056"/>
    <s v="07/12/2022 - 1:06pm"/>
    <s v="07/12/2022 - 1:06pm"/>
    <s v="07/12/2022 - 1:06pm"/>
    <n v="0"/>
    <s v="173.76.49.24"/>
    <n v="0"/>
    <m/>
    <x v="3"/>
    <s v="Iâ€™m worried about funding and continued funding to maintain the large building"/>
    <s v="No"/>
    <s v="X"/>
    <m/>
    <m/>
    <m/>
    <m/>
    <m/>
    <m/>
    <m/>
    <m/>
    <m/>
    <m/>
    <m/>
    <s v="X"/>
    <m/>
    <m/>
    <m/>
    <m/>
    <m/>
    <m/>
    <m/>
    <m/>
    <m/>
    <m/>
    <s v="37-48"/>
    <x v="2"/>
    <m/>
    <s v="No"/>
    <n v="4"/>
    <n v="2"/>
    <s v="No"/>
    <m/>
    <m/>
    <s v="Yes"/>
    <m/>
    <s v="No"/>
    <s v="No"/>
    <s v="No"/>
    <s v="No"/>
    <s v="No"/>
  </r>
  <r>
    <n v="160"/>
    <n v="13061"/>
    <s v="07/12/2022 - 1:41pm"/>
    <s v="07/12/2022 - 1:41pm"/>
    <s v="07/12/2022 - 1:41pm"/>
    <n v="0"/>
    <s v="50.203.185.18"/>
    <n v="0"/>
    <m/>
    <x v="2"/>
    <s v="there is reaally nothing in this town for the youth besides the YMCA &amp; some can't afford it.  Also a big need for a better senior center for the elderly"/>
    <s v="Yes"/>
    <m/>
    <s v="X"/>
    <s v="X"/>
    <s v="X"/>
    <m/>
    <m/>
    <s v="X"/>
    <s v="X"/>
    <s v="X"/>
    <s v="X"/>
    <s v="X"/>
    <m/>
    <s v="X"/>
    <m/>
    <s v="X"/>
    <s v="X"/>
    <s v="X"/>
    <s v="X"/>
    <s v="X"/>
    <s v="X"/>
    <m/>
    <m/>
    <m/>
    <s v="49-64"/>
    <x v="2"/>
    <s v="Cape Verdean"/>
    <m/>
    <n v="4"/>
    <s v="Yes 1"/>
    <s v="No"/>
    <n v="65000"/>
    <s v="work full time"/>
    <s v="Yes"/>
    <m/>
    <s v="No"/>
    <s v="No"/>
    <s v="No"/>
    <s v="No"/>
    <s v="No"/>
  </r>
  <r>
    <n v="161"/>
    <n v="13066"/>
    <s v="07/12/2022 - 2:56pm"/>
    <s v="07/12/2022 - 2:56pm"/>
    <s v="07/12/2022 - 2:56pm"/>
    <n v="0"/>
    <s v="2607:fb90:6897:bdf3:b454:e163:c2ef:cd96"/>
    <n v="0"/>
    <m/>
    <x v="2"/>
    <s v="Wareham is in dire need of a community center "/>
    <s v="Yes"/>
    <s v="X"/>
    <s v="X"/>
    <s v="X"/>
    <s v="X"/>
    <s v="X"/>
    <s v="X"/>
    <s v="X"/>
    <s v="X"/>
    <s v="X"/>
    <s v="X"/>
    <s v="X"/>
    <s v="X"/>
    <s v="X"/>
    <s v="X"/>
    <s v="X"/>
    <s v="X"/>
    <s v="X"/>
    <s v="X"/>
    <s v="X"/>
    <s v="X"/>
    <m/>
    <m/>
    <m/>
    <s v="25-36"/>
    <x v="2"/>
    <s v="White "/>
    <s v="No"/>
    <n v="2"/>
    <n v="0"/>
    <n v="0"/>
    <n v="150000"/>
    <s v="Employed "/>
    <s v="Yes"/>
    <s v="Yes"/>
    <s v="No"/>
    <s v="No"/>
    <s v="No"/>
    <s v="No"/>
    <s v="No"/>
  </r>
  <r>
    <n v="162"/>
    <n v="13076"/>
    <s v="07/12/2022 - 8:06pm"/>
    <s v="07/12/2022 - 8:06pm"/>
    <s v="07/12/2022 - 8:06pm"/>
    <n v="0"/>
    <s v="173.76.50.173"/>
    <n v="0"/>
    <m/>
    <x v="4"/>
    <m/>
    <s v="No"/>
    <m/>
    <m/>
    <s v="X"/>
    <m/>
    <m/>
    <m/>
    <m/>
    <m/>
    <m/>
    <s v="X"/>
    <m/>
    <m/>
    <m/>
    <m/>
    <s v="X"/>
    <s v="X"/>
    <m/>
    <m/>
    <m/>
    <m/>
    <m/>
    <m/>
    <m/>
    <s v="49-64"/>
    <x v="1"/>
    <m/>
    <s v="Yes"/>
    <n v="3"/>
    <n v="1"/>
    <m/>
    <m/>
    <m/>
    <s v="Yes"/>
    <s v="Yes"/>
    <s v="No"/>
    <s v="No"/>
    <s v="No"/>
    <s v="No"/>
    <s v="No"/>
  </r>
  <r>
    <n v="163"/>
    <n v="13081"/>
    <s v="07/12/2022 - 9:32pm"/>
    <s v="07/12/2022 - 9:32pm"/>
    <s v="07/12/2022 - 9:32pm"/>
    <n v="0"/>
    <s v="2601:18d:c100:1110::5594"/>
    <n v="0"/>
    <m/>
    <x v="5"/>
    <s v="It has better uses for the Town"/>
    <s v="Yes"/>
    <m/>
    <m/>
    <m/>
    <m/>
    <m/>
    <m/>
    <m/>
    <m/>
    <m/>
    <m/>
    <m/>
    <m/>
    <m/>
    <m/>
    <m/>
    <m/>
    <m/>
    <m/>
    <m/>
    <m/>
    <s v="A site for the police and fire headquarters, or a business whhich will provide taxes and high wages to Wareham Citizens"/>
    <s v="Police and Fire Departments"/>
    <m/>
    <s v="65+"/>
    <x v="0"/>
    <s v="None of your business"/>
    <s v="Yes"/>
    <s v="in square feet 3000"/>
    <s v="not today"/>
    <s v="yes,n/A"/>
    <s v="not enough"/>
    <s v="not employed"/>
    <m/>
    <m/>
    <m/>
    <m/>
    <m/>
    <m/>
    <m/>
  </r>
  <r>
    <n v="164"/>
    <n v="13086"/>
    <s v="07/12/2022 - 9:33pm"/>
    <s v="07/12/2022 - 9:33pm"/>
    <s v="07/12/2022 - 9:33pm"/>
    <n v="0"/>
    <s v="173.76.41.130"/>
    <n v="0"/>
    <m/>
    <x v="2"/>
    <s v="It's a good building and should not be torn down or sold. Building is great asset._x000d__x000a_It's a beautiful location in addition to the courtyard, playground and fields. Land is a great asset. _x000d__x000a_Help Wareham Seniors. it's perfect for the COA. One floor with separate rooms for different activities from reading working to a gym and art room. I think the delays have dashed their spirits._x000d__x000a_Expanded childcare space is needed. You are about to lose a good candidate in CCCD because this is taking so long. _x000d__x000a_The potential is endless. Why not try? I have visited the community center in Buzzards Bay many times.  "/>
    <s v="Yes"/>
    <m/>
    <s v="X"/>
    <s v="X"/>
    <m/>
    <m/>
    <m/>
    <s v="X"/>
    <s v="X"/>
    <m/>
    <m/>
    <m/>
    <s v="X"/>
    <s v="X"/>
    <s v="X"/>
    <m/>
    <s v="X"/>
    <s v="X"/>
    <s v="X"/>
    <s v="X"/>
    <m/>
    <s v="I can't think of any at this moment. "/>
    <m/>
    <m/>
    <s v="49-64"/>
    <x v="2"/>
    <s v="White"/>
    <s v="No"/>
    <n v="2"/>
    <s v="We take care of 2 grandchildren parents would not do the survey"/>
    <s v="My aunt is 93 and can't take your survey easily I want to count her"/>
    <n v="70000"/>
    <s v="employed"/>
    <s v="No"/>
    <s v="No"/>
    <s v="No"/>
    <s v="No"/>
    <s v="No"/>
    <s v="Yes"/>
    <s v="Yes"/>
  </r>
  <r>
    <n v="165"/>
    <n v="13091"/>
    <s v="07/12/2022 - 9:54pm"/>
    <s v="07/12/2022 - 9:54pm"/>
    <s v="07/12/2022 - 9:54pm"/>
    <n v="0"/>
    <s v="2601:18d:c180:d6e0::a8e7"/>
    <n v="0"/>
    <m/>
    <x v="2"/>
    <m/>
    <s v="Yes"/>
    <m/>
    <m/>
    <s v="X"/>
    <s v="X"/>
    <m/>
    <m/>
    <m/>
    <s v="X"/>
    <m/>
    <m/>
    <m/>
    <s v="X"/>
    <m/>
    <m/>
    <m/>
    <m/>
    <m/>
    <m/>
    <m/>
    <m/>
    <m/>
    <s v="No"/>
    <m/>
    <s v="65+"/>
    <x v="1"/>
    <s v="no answer"/>
    <s v="Yes"/>
    <n v="1"/>
    <s v="No"/>
    <n v="1"/>
    <m/>
    <s v="retired"/>
    <s v="No"/>
    <s v="Yes"/>
    <s v="No"/>
    <s v="No"/>
    <s v="No"/>
    <s v="No"/>
    <s v="No"/>
  </r>
  <r>
    <n v="166"/>
    <n v="13096"/>
    <s v="07/13/2022 - 2:08am"/>
    <s v="07/13/2022 - 2:08am"/>
    <s v="07/13/2022 - 2:08am"/>
    <n v="0"/>
    <s v="2601:18d:c181:af70:a19e:49f4:d62:c533"/>
    <n v="0"/>
    <m/>
    <x v="2"/>
    <s v="Wareham should be embarrassed with the lack of an accessible renovated facility for its Seniors citizen population. Residents travel to surrounding towns of Bourne Rochester and Marion where they respect this population enough to spend the money needed to provide a suitable venue for them. The current building is horrible and inaccessible- a slap in the face for the elder community. "/>
    <s v="Yes"/>
    <m/>
    <m/>
    <s v="X"/>
    <m/>
    <m/>
    <m/>
    <m/>
    <s v="X"/>
    <s v="X"/>
    <m/>
    <m/>
    <m/>
    <m/>
    <m/>
    <m/>
    <s v="X"/>
    <m/>
    <m/>
    <m/>
    <m/>
    <s v=" Expanded programs for Seniors including Ballroom Dance, Yoga, Tai Chi, Strength Training, Socials for Seniors new to Town to meet others, Bingo, Craft classes like painting, a Senior chorale etc "/>
    <s v="Wareham Senior Center"/>
    <s v="They are ready to move into a space worthy of their elder citizens "/>
    <s v="65+"/>
    <x v="2"/>
    <s v="White"/>
    <s v="No"/>
    <n v="2"/>
    <s v="No"/>
    <n v="2"/>
    <s v="60K"/>
    <s v="Retired"/>
    <m/>
    <s v="No"/>
    <s v="No"/>
    <s v="No"/>
    <s v="No"/>
    <s v="Yes"/>
    <s v="No"/>
  </r>
  <r>
    <n v="167"/>
    <n v="13101"/>
    <s v="07/13/2022 - 5:56am"/>
    <s v="07/13/2022 - 5:56am"/>
    <s v="07/13/2022 - 5:56am"/>
    <n v="0"/>
    <s v="173.76.45.219"/>
    <n v="0"/>
    <m/>
    <x v="2"/>
    <m/>
    <s v="No"/>
    <m/>
    <s v="X"/>
    <s v="X"/>
    <m/>
    <m/>
    <s v="X"/>
    <s v="X"/>
    <s v="X"/>
    <m/>
    <m/>
    <m/>
    <m/>
    <s v="X"/>
    <m/>
    <s v="X"/>
    <s v="X"/>
    <s v="X"/>
    <m/>
    <m/>
    <s v="X"/>
    <m/>
    <m/>
    <m/>
    <s v="49-64"/>
    <x v="2"/>
    <s v="White"/>
    <s v="No"/>
    <n v="2"/>
    <s v="No"/>
    <s v="No"/>
    <m/>
    <s v="Employed"/>
    <m/>
    <m/>
    <s v="No"/>
    <s v="No"/>
    <s v="No"/>
    <s v="No"/>
    <s v="No"/>
  </r>
  <r>
    <n v="168"/>
    <n v="13106"/>
    <s v="07/13/2022 - 6:06am"/>
    <s v="07/13/2022 - 6:06am"/>
    <s v="07/13/2022 - 6:06am"/>
    <n v="0"/>
    <s v="174.233.18.246"/>
    <n v="0"/>
    <m/>
    <x v="4"/>
    <s v="Better to put the focus on the town then letting it slip away. "/>
    <m/>
    <s v="X"/>
    <s v="X"/>
    <s v="X"/>
    <s v="X"/>
    <m/>
    <m/>
    <m/>
    <m/>
    <m/>
    <s v="X"/>
    <m/>
    <s v="X"/>
    <s v="X"/>
    <m/>
    <m/>
    <s v="X"/>
    <m/>
    <m/>
    <m/>
    <s v="X"/>
    <m/>
    <s v="No"/>
    <m/>
    <s v="37-48"/>
    <x v="1"/>
    <s v="White"/>
    <s v="No"/>
    <n v="4"/>
    <n v="2"/>
    <n v="0"/>
    <n v="125000"/>
    <s v="Employed"/>
    <s v="No"/>
    <s v="No"/>
    <s v="No"/>
    <s v="No"/>
    <s v="No"/>
    <s v="No"/>
    <s v="No"/>
  </r>
  <r>
    <n v="169"/>
    <n v="13111"/>
    <s v="07/13/2022 - 6:11am"/>
    <s v="07/13/2022 - 6:11am"/>
    <s v="07/13/2022 - 6:11am"/>
    <n v="0"/>
    <s v="173.76.51.121"/>
    <n v="0"/>
    <m/>
    <x v="4"/>
    <m/>
    <s v="No"/>
    <m/>
    <m/>
    <s v="X"/>
    <m/>
    <m/>
    <m/>
    <m/>
    <s v="X"/>
    <m/>
    <m/>
    <m/>
    <m/>
    <m/>
    <m/>
    <m/>
    <m/>
    <m/>
    <m/>
    <m/>
    <m/>
    <s v="More senior activities"/>
    <m/>
    <s v="Our present senior center is a disgrace.So disgusting to see seniors have to go in a poorly accessible are that looks terrible. Other towns even have dedicated modern buildings.Seniors deserve better."/>
    <s v="65+"/>
    <x v="2"/>
    <s v="American"/>
    <s v="No"/>
    <n v="2"/>
    <s v="No"/>
    <s v="Yes"/>
    <m/>
    <s v="Retired"/>
    <s v="No"/>
    <s v="Yes"/>
    <s v="No"/>
    <s v="No"/>
    <s v="No"/>
    <s v="No"/>
    <s v="No"/>
  </r>
  <r>
    <n v="170"/>
    <n v="13116"/>
    <s v="07/13/2022 - 6:15am"/>
    <s v="07/13/2022 - 6:15am"/>
    <s v="07/13/2022 - 6:15am"/>
    <n v="0"/>
    <s v="2601:18d:c181:87e0:2dc4:6911:a88:3ec1"/>
    <n v="0"/>
    <m/>
    <x v="2"/>
    <s v="Why let it sit like it has been for 6 months or soâ€¦ _x000d__x000a_The senior citizens in this town are treated horribly. All the towns around here has a great Council on Aging program where there are exercise classes, lunches, a place to play games, learn things like knitting, sewing etc.  Other  towns have their own bus to take seniors to doctor appts. Field trips etc. there has got to be a central location with regularly scheduled activities for seniors and a coordinator that can do a great job scheduling these things. "/>
    <s v="No"/>
    <s v="X"/>
    <s v="X"/>
    <s v="X"/>
    <s v="X"/>
    <m/>
    <m/>
    <m/>
    <s v="X"/>
    <s v="X"/>
    <s v="X"/>
    <s v="X"/>
    <m/>
    <s v="X"/>
    <m/>
    <m/>
    <m/>
    <s v="X"/>
    <s v="X"/>
    <s v="X"/>
    <m/>
    <s v="A regular scheduled for seniors."/>
    <m/>
    <m/>
    <s v="65+"/>
    <x v="2"/>
    <m/>
    <s v="No"/>
    <m/>
    <m/>
    <m/>
    <m/>
    <m/>
    <m/>
    <m/>
    <m/>
    <m/>
    <m/>
    <m/>
    <m/>
  </r>
  <r>
    <n v="171"/>
    <n v="13121"/>
    <s v="07/13/2022 - 6:16am"/>
    <s v="07/13/2022 - 6:16am"/>
    <s v="07/13/2022 - 6:16am"/>
    <n v="0"/>
    <s v="2601:18d:c180:a80:d095:d90f:258e:15b7"/>
    <n v="0"/>
    <m/>
    <x v="4"/>
    <m/>
    <s v="Yes"/>
    <m/>
    <m/>
    <s v="X"/>
    <s v="X"/>
    <m/>
    <m/>
    <m/>
    <m/>
    <m/>
    <s v="X"/>
    <s v="X"/>
    <m/>
    <s v="X"/>
    <m/>
    <s v="X"/>
    <m/>
    <s v="X"/>
    <m/>
    <m/>
    <m/>
    <m/>
    <m/>
    <m/>
    <s v="49-64"/>
    <x v="1"/>
    <m/>
    <s v="No"/>
    <n v="4"/>
    <s v="No"/>
    <s v="No"/>
    <m/>
    <s v="Full time "/>
    <m/>
    <s v="No"/>
    <s v="No"/>
    <s v="No"/>
    <s v="No"/>
    <s v="No"/>
    <s v="No"/>
  </r>
  <r>
    <n v="172"/>
    <n v="13126"/>
    <s v="07/13/2022 - 6:27am"/>
    <s v="07/13/2022 - 6:27am"/>
    <s v="07/13/2022 - 6:27am"/>
    <n v="0"/>
    <s v="2601:18d:c100:4270::7557"/>
    <n v="0"/>
    <m/>
    <x v="2"/>
    <m/>
    <s v="No"/>
    <s v="X"/>
    <s v="X"/>
    <s v="X"/>
    <s v="X"/>
    <m/>
    <m/>
    <m/>
    <m/>
    <m/>
    <s v="X"/>
    <m/>
    <m/>
    <s v="X"/>
    <m/>
    <m/>
    <m/>
    <m/>
    <m/>
    <m/>
    <m/>
    <m/>
    <m/>
    <m/>
    <s v="25-36"/>
    <x v="2"/>
    <s v="White "/>
    <s v="No"/>
    <n v="4"/>
    <n v="2"/>
    <n v="0"/>
    <n v="150000"/>
    <s v="Full time employed"/>
    <s v="Yes"/>
    <m/>
    <s v="No"/>
    <s v="No"/>
    <s v="No"/>
    <s v="No"/>
    <s v="No"/>
  </r>
  <r>
    <n v="173"/>
    <n v="13131"/>
    <s v="07/13/2022 - 6:35am"/>
    <s v="07/13/2022 - 6:35am"/>
    <s v="07/13/2022 - 6:35am"/>
    <n v="0"/>
    <s v="98.110.186.113"/>
    <n v="0"/>
    <m/>
    <x v="4"/>
    <m/>
    <s v="No"/>
    <m/>
    <m/>
    <m/>
    <m/>
    <m/>
    <m/>
    <m/>
    <s v="X"/>
    <m/>
    <s v="X"/>
    <s v="X"/>
    <m/>
    <s v="X"/>
    <m/>
    <s v="X"/>
    <s v="X"/>
    <m/>
    <m/>
    <m/>
    <m/>
    <m/>
    <m/>
    <m/>
    <m/>
    <x v="3"/>
    <m/>
    <m/>
    <m/>
    <m/>
    <m/>
    <m/>
    <m/>
    <m/>
    <m/>
    <m/>
    <m/>
    <m/>
    <m/>
    <m/>
  </r>
  <r>
    <n v="174"/>
    <n v="13136"/>
    <s v="07/13/2022 - 6:39am"/>
    <s v="07/13/2022 - 6:39am"/>
    <s v="07/13/2022 - 6:39am"/>
    <n v="0"/>
    <s v="173.76.50.79"/>
    <n v="0"/>
    <m/>
    <x v="5"/>
    <s v="This survey. Changed how I felt because I donâ€™t like the demographic questions. I now do not support this and think you have asked information just to be nosey. "/>
    <s v="Yes"/>
    <m/>
    <m/>
    <m/>
    <m/>
    <m/>
    <m/>
    <m/>
    <s v="X"/>
    <m/>
    <m/>
    <m/>
    <m/>
    <m/>
    <m/>
    <s v="X"/>
    <m/>
    <m/>
    <m/>
    <m/>
    <m/>
    <s v="I hope the steering commitee does not run the place. The old guy says nothing. The dark man comes late. The guy Jon brings his children to the steering and the one who leads the meeting rolls her eyes. There seem to be two that are smart in accessing services. The rest of them have ruined this entire idea for many. "/>
    <m/>
    <s v="Survey for a vision should not have questions about hunger and finances."/>
    <s v="25-36"/>
    <x v="1"/>
    <m/>
    <m/>
    <m/>
    <m/>
    <m/>
    <m/>
    <m/>
    <m/>
    <m/>
    <m/>
    <m/>
    <m/>
    <m/>
    <m/>
  </r>
  <r>
    <n v="175"/>
    <n v="13141"/>
    <s v="07/13/2022 - 6:45am"/>
    <s v="07/13/2022 - 6:45am"/>
    <s v="07/13/2022 - 6:45am"/>
    <n v="0"/>
    <s v="173.48.159.104"/>
    <n v="0"/>
    <m/>
    <x v="5"/>
    <s v="I just think itâ€™s a perfect idea and location and use of a perfect building. What an asset to the town._x000d__x000a_"/>
    <s v="No"/>
    <m/>
    <m/>
    <s v="X"/>
    <s v="X"/>
    <m/>
    <s v="X"/>
    <m/>
    <s v="X"/>
    <m/>
    <s v="X"/>
    <s v="X"/>
    <m/>
    <s v="X"/>
    <m/>
    <s v="X"/>
    <s v="X"/>
    <s v="X"/>
    <s v="X"/>
    <s v="X"/>
    <m/>
    <m/>
    <m/>
    <m/>
    <s v="65+"/>
    <x v="2"/>
    <m/>
    <s v="No"/>
    <s v="Two"/>
    <m/>
    <n v="2"/>
    <m/>
    <s v="Retired"/>
    <s v="No"/>
    <s v="Yes"/>
    <s v="No"/>
    <s v="No"/>
    <s v="No"/>
    <s v="No"/>
    <s v="No"/>
  </r>
  <r>
    <n v="176"/>
    <n v="13146"/>
    <s v="07/13/2022 - 6:46am"/>
    <s v="07/13/2022 - 6:46am"/>
    <s v="07/13/2022 - 6:46am"/>
    <n v="0"/>
    <s v="173.76.44.123"/>
    <n v="0"/>
    <m/>
    <x v="2"/>
    <m/>
    <s v="Yes"/>
    <s v="X"/>
    <s v="X"/>
    <m/>
    <m/>
    <s v="X"/>
    <m/>
    <m/>
    <m/>
    <m/>
    <m/>
    <m/>
    <s v="X"/>
    <m/>
    <m/>
    <s v="X"/>
    <s v="X"/>
    <m/>
    <m/>
    <m/>
    <m/>
    <m/>
    <m/>
    <m/>
    <s v="37-48"/>
    <x v="2"/>
    <s v="Caucasian"/>
    <s v="No"/>
    <n v="4"/>
    <n v="1"/>
    <n v="2"/>
    <n v="50000"/>
    <s v="Employed"/>
    <s v="Yes"/>
    <s v="No"/>
    <s v="No"/>
    <s v="No"/>
    <s v="No"/>
    <s v="No"/>
    <s v="Yes"/>
  </r>
  <r>
    <n v="177"/>
    <n v="13151"/>
    <s v="07/13/2022 - 7:00am"/>
    <s v="07/13/2022 - 7:00am"/>
    <s v="07/13/2022 - 7:00am"/>
    <n v="0"/>
    <s v="2607:fb91:1314:6f84:ad3:1851:686c:56d0"/>
    <n v="0"/>
    <m/>
    <x v="2"/>
    <m/>
    <m/>
    <m/>
    <m/>
    <m/>
    <m/>
    <m/>
    <m/>
    <m/>
    <s v="X"/>
    <s v="X"/>
    <m/>
    <m/>
    <m/>
    <m/>
    <m/>
    <s v="X"/>
    <m/>
    <m/>
    <m/>
    <m/>
    <m/>
    <m/>
    <m/>
    <m/>
    <s v="49-64"/>
    <x v="2"/>
    <m/>
    <s v="No"/>
    <n v="2"/>
    <m/>
    <m/>
    <m/>
    <m/>
    <m/>
    <m/>
    <s v="No"/>
    <s v="No"/>
    <s v="No"/>
    <s v="No"/>
    <s v="No"/>
  </r>
  <r>
    <n v="178"/>
    <n v="13156"/>
    <s v="07/13/2022 - 7:01am"/>
    <s v="07/13/2022 - 7:01am"/>
    <s v="07/13/2022 - 7:01am"/>
    <n v="0"/>
    <s v="2601:18d:c100:2e10:e451:4e12:eefd:3c98"/>
    <n v="0"/>
    <m/>
    <x v="2"/>
    <s v="Wareham needs fields for sports. Children need outdoor activities to be healthy. Also, Decas has lots of parking so having any event, inside or out, is a great advantage. "/>
    <s v="No"/>
    <m/>
    <s v="X"/>
    <m/>
    <s v="X"/>
    <m/>
    <m/>
    <m/>
    <s v="X"/>
    <m/>
    <m/>
    <m/>
    <s v="X"/>
    <s v="X"/>
    <m/>
    <s v="X"/>
    <m/>
    <m/>
    <m/>
    <m/>
    <m/>
    <s v="Drug rehabilitation services"/>
    <m/>
    <m/>
    <m/>
    <x v="3"/>
    <m/>
    <s v="No"/>
    <m/>
    <m/>
    <m/>
    <m/>
    <m/>
    <s v="No"/>
    <s v="No"/>
    <s v="No"/>
    <s v="No"/>
    <s v="No"/>
    <s v="No"/>
    <s v="No"/>
  </r>
  <r>
    <n v="179"/>
    <n v="13161"/>
    <s v="07/13/2022 - 7:22am"/>
    <s v="07/13/2022 - 7:22am"/>
    <s v="07/13/2022 - 7:22am"/>
    <n v="0"/>
    <s v="173.76.49.167"/>
    <n v="0"/>
    <m/>
    <x v="2"/>
    <s v="Financial reasonsâ€¦the town needs financial relief &amp; using exiting functional buildings is a great idea"/>
    <m/>
    <m/>
    <m/>
    <s v="X"/>
    <s v="X"/>
    <s v="X"/>
    <m/>
    <m/>
    <m/>
    <s v="X"/>
    <s v="X"/>
    <s v="X"/>
    <m/>
    <s v="X"/>
    <m/>
    <s v="X"/>
    <m/>
    <s v="X"/>
    <m/>
    <m/>
    <m/>
    <s v="Weight management classes for both kids &amp; adults offer some type of Pilates, yoga, zoom anything that can help adults &amp; kids with weight issues. Teaching folks healthy choices"/>
    <m/>
    <s v="We have a big need to help our community but lack facilities. Using Decas for any or all of our suggestions would be great. Keep all classes affordable so everyone can use the facility"/>
    <s v="49-64"/>
    <x v="2"/>
    <s v="Cape Verdean"/>
    <s v="No"/>
    <n v="5"/>
    <s v="Yes"/>
    <s v="Yes"/>
    <n v="61000"/>
    <s v="Working"/>
    <m/>
    <m/>
    <s v="Yes"/>
    <s v="No"/>
    <s v="No"/>
    <s v="Yes"/>
    <s v="No"/>
  </r>
  <r>
    <n v="180"/>
    <n v="13166"/>
    <s v="07/13/2022 - 7:24am"/>
    <s v="07/13/2022 - 7:24am"/>
    <s v="07/13/2022 - 7:24am"/>
    <n v="0"/>
    <s v="72.93.219.83"/>
    <n v="0"/>
    <m/>
    <x v="4"/>
    <m/>
    <m/>
    <m/>
    <m/>
    <m/>
    <m/>
    <m/>
    <m/>
    <m/>
    <s v="X"/>
    <m/>
    <m/>
    <m/>
    <m/>
    <m/>
    <m/>
    <m/>
    <m/>
    <m/>
    <m/>
    <m/>
    <m/>
    <m/>
    <m/>
    <m/>
    <s v="65+"/>
    <x v="2"/>
    <m/>
    <s v="No"/>
    <m/>
    <m/>
    <n v="1"/>
    <m/>
    <s v="Retired"/>
    <m/>
    <m/>
    <s v="No"/>
    <s v="No"/>
    <s v="No"/>
    <s v="No"/>
    <s v="No"/>
  </r>
  <r>
    <n v="181"/>
    <n v="13171"/>
    <s v="07/13/2022 - 8:40am"/>
    <s v="07/13/2022 - 8:40am"/>
    <s v="07/13/2022 - 8:40am"/>
    <n v="0"/>
    <s v="173.76.51.25"/>
    <n v="0"/>
    <m/>
    <x v="4"/>
    <s v="It is a valuable town building that has much viable potential for community purposes and could bring in revenue from small businesses"/>
    <s v="No"/>
    <m/>
    <m/>
    <s v="X"/>
    <m/>
    <m/>
    <m/>
    <m/>
    <m/>
    <m/>
    <m/>
    <m/>
    <m/>
    <m/>
    <m/>
    <s v="X"/>
    <m/>
    <m/>
    <s v="X"/>
    <m/>
    <m/>
    <s v="Second hand clothing and home items store. Other small businesses beneficial to the varied populations to be served there; for elders, children, families, veterans, disabled"/>
    <s v="Community groups needing occasional meeting space"/>
    <s v="It needs to be utilized and maintainable with a balance of community and small business revenue coming in, in order to do it well."/>
    <s v="65+"/>
    <x v="2"/>
    <m/>
    <s v="No"/>
    <n v="1"/>
    <s v="No"/>
    <s v="Yes 1"/>
    <m/>
    <s v="Semi retired. Work part time."/>
    <m/>
    <m/>
    <s v="No"/>
    <s v="No"/>
    <s v="No"/>
    <s v="No"/>
    <s v="No"/>
  </r>
  <r>
    <n v="182"/>
    <n v="13176"/>
    <s v="07/13/2022 - 8:45am"/>
    <s v="07/13/2022 - 8:45am"/>
    <s v="07/13/2022 - 8:45am"/>
    <n v="0"/>
    <s v="173.76.43.20"/>
    <n v="0"/>
    <m/>
    <x v="0"/>
    <s v="If my memory serves me correctly I thought this building was considered unsafe for children which is one reason the new school had to be built. If so why is it now safe for toddlers and seniors??"/>
    <s v="No"/>
    <m/>
    <m/>
    <m/>
    <m/>
    <m/>
    <m/>
    <m/>
    <m/>
    <m/>
    <m/>
    <m/>
    <m/>
    <m/>
    <m/>
    <m/>
    <m/>
    <m/>
    <m/>
    <m/>
    <m/>
    <m/>
    <m/>
    <m/>
    <m/>
    <x v="3"/>
    <m/>
    <m/>
    <m/>
    <m/>
    <m/>
    <m/>
    <m/>
    <m/>
    <m/>
    <m/>
    <m/>
    <m/>
    <m/>
    <m/>
  </r>
  <r>
    <n v="183"/>
    <n v="13181"/>
    <s v="07/13/2022 - 9:32am"/>
    <s v="07/13/2022 - 9:32am"/>
    <s v="07/13/2022 - 9:32am"/>
    <n v="0"/>
    <s v="173.76.51.100"/>
    <n v="0"/>
    <m/>
    <x v="0"/>
    <m/>
    <s v="Yes"/>
    <s v="X"/>
    <s v="X"/>
    <s v="X"/>
    <s v="X"/>
    <s v="X"/>
    <s v="X"/>
    <m/>
    <m/>
    <m/>
    <m/>
    <m/>
    <s v="X"/>
    <s v="X"/>
    <m/>
    <s v="X"/>
    <s v="X"/>
    <s v="X"/>
    <s v="X"/>
    <s v="X"/>
    <m/>
    <m/>
    <m/>
    <m/>
    <s v="25-36"/>
    <x v="2"/>
    <s v="White"/>
    <s v="No"/>
    <n v="2"/>
    <n v="0"/>
    <n v="0"/>
    <n v="200000"/>
    <s v="Full time"/>
    <m/>
    <m/>
    <s v="No"/>
    <s v="No"/>
    <s v="No"/>
    <s v="No"/>
    <s v="No"/>
  </r>
  <r>
    <n v="184"/>
    <n v="13186"/>
    <s v="07/13/2022 - 9:37am"/>
    <s v="07/13/2022 - 9:37am"/>
    <s v="07/13/2022 - 9:37am"/>
    <n v="0"/>
    <s v="2601:18d:c100:c4d:e959:b988:220d:3945"/>
    <n v="0"/>
    <m/>
    <x v="2"/>
    <s v="We need a senior center that is accessible. Current elevator not dependable."/>
    <s v="No"/>
    <m/>
    <m/>
    <s v="X"/>
    <m/>
    <m/>
    <m/>
    <m/>
    <s v="X"/>
    <s v="X"/>
    <s v="X"/>
    <s v="X"/>
    <m/>
    <m/>
    <m/>
    <s v="X"/>
    <m/>
    <m/>
    <m/>
    <m/>
    <m/>
    <s v="Exercise classes."/>
    <m/>
    <m/>
    <s v="65+"/>
    <x v="2"/>
    <s v="American"/>
    <s v="Yes"/>
    <n v="2"/>
    <s v="No"/>
    <n v="2"/>
    <n v="70000"/>
    <s v="Retired"/>
    <m/>
    <m/>
    <s v="No"/>
    <s v="No"/>
    <s v="No"/>
    <s v="No"/>
    <s v="No"/>
  </r>
  <r>
    <n v="185"/>
    <n v="13191"/>
    <s v="07/13/2022 - 9:39am"/>
    <s v="07/13/2022 - 9:39am"/>
    <s v="07/13/2022 - 9:39am"/>
    <n v="0"/>
    <s v="2601:180:200:1:dcca:7e32:78cf:538d"/>
    <n v="0"/>
    <m/>
    <x v="4"/>
    <m/>
    <s v="No"/>
    <s v="X"/>
    <s v="X"/>
    <s v="X"/>
    <s v="X"/>
    <s v="X"/>
    <s v="X"/>
    <m/>
    <s v="X"/>
    <m/>
    <s v="X"/>
    <s v="X"/>
    <s v="X"/>
    <s v="X"/>
    <m/>
    <m/>
    <s v="X"/>
    <s v="X"/>
    <s v="X"/>
    <s v="X"/>
    <m/>
    <m/>
    <m/>
    <m/>
    <s v="65+"/>
    <x v="3"/>
    <m/>
    <s v="No"/>
    <m/>
    <m/>
    <n v="2"/>
    <m/>
    <m/>
    <m/>
    <m/>
    <s v="No"/>
    <s v="No"/>
    <s v="No"/>
    <s v="No"/>
    <s v="No"/>
  </r>
  <r>
    <n v="186"/>
    <n v="13196"/>
    <s v="07/13/2022 - 10:08am"/>
    <s v="07/13/2022 - 10:08am"/>
    <s v="07/13/2022 - 10:08am"/>
    <n v="0"/>
    <s v="173.76.48.32"/>
    <n v="0"/>
    <m/>
    <x v="2"/>
    <m/>
    <s v="No"/>
    <m/>
    <m/>
    <m/>
    <m/>
    <m/>
    <m/>
    <m/>
    <m/>
    <m/>
    <m/>
    <m/>
    <m/>
    <m/>
    <m/>
    <m/>
    <m/>
    <m/>
    <m/>
    <m/>
    <m/>
    <m/>
    <m/>
    <m/>
    <s v="49-64"/>
    <x v="2"/>
    <m/>
    <s v="No"/>
    <n v="4"/>
    <m/>
    <m/>
    <n v="102000"/>
    <s v="Employeed full time"/>
    <m/>
    <m/>
    <s v="No"/>
    <s v="No"/>
    <s v="No"/>
    <m/>
    <s v="No"/>
  </r>
  <r>
    <n v="187"/>
    <n v="13201"/>
    <s v="07/13/2022 - 10:14am"/>
    <s v="07/13/2022 - 10:14am"/>
    <s v="07/13/2022 - 10:14am"/>
    <n v="0"/>
    <s v="2601:18d:c180:37c0:203c:ecce:af20:a8b3"/>
    <n v="0"/>
    <m/>
    <x v="2"/>
    <s v="Needed by seniors"/>
    <s v="No"/>
    <m/>
    <m/>
    <m/>
    <m/>
    <m/>
    <m/>
    <m/>
    <m/>
    <m/>
    <m/>
    <m/>
    <m/>
    <m/>
    <m/>
    <s v="X"/>
    <s v="X"/>
    <m/>
    <m/>
    <m/>
    <m/>
    <m/>
    <m/>
    <m/>
    <s v="65+"/>
    <x v="2"/>
    <m/>
    <s v="No"/>
    <n v="2"/>
    <n v="0"/>
    <n v="1"/>
    <n v="30000"/>
    <s v="retired"/>
    <m/>
    <s v="Yes"/>
    <s v="No"/>
    <s v="No"/>
    <s v="No"/>
    <s v="No"/>
    <s v="No"/>
  </r>
  <r>
    <n v="188"/>
    <n v="13206"/>
    <s v="07/13/2022 - 10:27am"/>
    <s v="07/13/2022 - 10:27am"/>
    <s v="07/13/2022 - 10:27am"/>
    <n v="0"/>
    <s v="98.229.20.140"/>
    <n v="0"/>
    <m/>
    <x v="2"/>
    <s v="There is a community need.The building is perfect (single story)."/>
    <s v="No"/>
    <m/>
    <m/>
    <s v="X"/>
    <m/>
    <m/>
    <s v="X"/>
    <m/>
    <s v="X"/>
    <s v="X"/>
    <s v="X"/>
    <s v="X"/>
    <s v="X"/>
    <s v="X"/>
    <m/>
    <s v="X"/>
    <s v="X"/>
    <s v="X"/>
    <s v="X"/>
    <s v="X"/>
    <s v="X"/>
    <m/>
    <m/>
    <m/>
    <s v="65+"/>
    <x v="1"/>
    <s v="Caucasian"/>
    <s v="Yes"/>
    <s v="two adults"/>
    <s v="No"/>
    <s v="Yes 2"/>
    <m/>
    <s v="retired"/>
    <m/>
    <s v="Yes"/>
    <s v="No"/>
    <s v="No"/>
    <s v="No"/>
    <s v="No"/>
    <s v="No"/>
  </r>
  <r>
    <n v="189"/>
    <n v="13211"/>
    <s v="07/13/2022 - 10:42am"/>
    <s v="07/13/2022 - 10:42am"/>
    <s v="07/13/2022 - 10:42am"/>
    <n v="0"/>
    <s v="2601:18d:c100:4a30:c911:1519:c2d8:8323"/>
    <n v="0"/>
    <m/>
    <x v="2"/>
    <s v="It could be used for a number of things instead of cutting down more trees and tearing up the town. There are so many empty buildings in this town. "/>
    <s v="No"/>
    <s v="X"/>
    <s v="X"/>
    <m/>
    <m/>
    <m/>
    <m/>
    <m/>
    <s v="X"/>
    <m/>
    <s v="X"/>
    <s v="X"/>
    <m/>
    <m/>
    <m/>
    <m/>
    <m/>
    <m/>
    <m/>
    <m/>
    <m/>
    <m/>
    <m/>
    <m/>
    <s v="49-64"/>
    <x v="2"/>
    <s v="White"/>
    <s v="No"/>
    <n v="2"/>
    <s v="N/a"/>
    <n v="1"/>
    <n v="60000"/>
    <s v="Unemployed"/>
    <m/>
    <s v="Yes"/>
    <s v="No"/>
    <s v="No"/>
    <s v="No"/>
    <s v="No"/>
    <s v="No"/>
  </r>
  <r>
    <n v="190"/>
    <n v="13216"/>
    <s v="07/13/2022 - 10:48am"/>
    <s v="07/13/2022 - 10:48am"/>
    <s v="07/13/2022 - 10:48am"/>
    <n v="0"/>
    <s v="74.104.120.33"/>
    <n v="0"/>
    <m/>
    <x v="2"/>
    <s v="It would be a good resource for the town and its residents. Children's programs, things for seniors and maybe a space for events. We don't have anything in town now and it would be fantastic!"/>
    <s v="Yes"/>
    <m/>
    <m/>
    <s v="X"/>
    <m/>
    <m/>
    <m/>
    <m/>
    <m/>
    <m/>
    <m/>
    <m/>
    <m/>
    <m/>
    <m/>
    <s v="X"/>
    <s v="X"/>
    <s v="X"/>
    <s v="X"/>
    <s v="X"/>
    <m/>
    <s v="Social events."/>
    <s v="The Cape Cod Kickers line dancing group."/>
    <s v="I belong to the cape group of line dancers, it would be nice if perhaps we could host/have a dance in that space. "/>
    <s v="49-64"/>
    <x v="2"/>
    <s v="White"/>
    <s v="No"/>
    <n v="3"/>
    <s v="No"/>
    <s v="No"/>
    <s v="120K"/>
    <s v="Working full time"/>
    <s v="No"/>
    <s v="No"/>
    <s v="No"/>
    <s v="No"/>
    <s v="No"/>
    <s v="No"/>
    <s v="No"/>
  </r>
  <r>
    <n v="191"/>
    <n v="13221"/>
    <s v="07/13/2022 - 10:50am"/>
    <s v="07/13/2022 - 10:50am"/>
    <s v="07/13/2022 - 10:50am"/>
    <n v="0"/>
    <s v="2600:1000:b069:57cb:d971:8f63:3c81:b180"/>
    <n v="0"/>
    <m/>
    <x v="4"/>
    <m/>
    <s v="No"/>
    <s v="X"/>
    <s v="X"/>
    <s v="X"/>
    <s v="X"/>
    <s v="X"/>
    <s v="X"/>
    <m/>
    <s v="X"/>
    <m/>
    <s v="X"/>
    <s v="X"/>
    <s v="X"/>
    <s v="X"/>
    <m/>
    <s v="X"/>
    <s v="X"/>
    <s v="X"/>
    <s v="X"/>
    <s v="X"/>
    <s v="X"/>
    <m/>
    <m/>
    <m/>
    <s v="49-64"/>
    <x v="1"/>
    <m/>
    <s v="No"/>
    <n v="3"/>
    <m/>
    <m/>
    <s v="118k"/>
    <s v="Full time "/>
    <m/>
    <m/>
    <s v="No"/>
    <s v="No"/>
    <s v="No"/>
    <m/>
    <s v="No"/>
  </r>
  <r>
    <n v="192"/>
    <n v="13226"/>
    <s v="07/13/2022 - 11:03am"/>
    <s v="07/13/2022 - 11:03am"/>
    <s v="07/13/2022 - 11:03am"/>
    <n v="0"/>
    <s v="2601:18d:c100:9180:e94e:8579:b32d:f80f"/>
    <n v="0"/>
    <m/>
    <x v="4"/>
    <s v="Taxpayers should benefit "/>
    <s v="No"/>
    <m/>
    <m/>
    <s v="X"/>
    <m/>
    <m/>
    <m/>
    <m/>
    <m/>
    <m/>
    <m/>
    <m/>
    <m/>
    <s v="X"/>
    <m/>
    <s v="X"/>
    <s v="X"/>
    <s v="X"/>
    <m/>
    <m/>
    <m/>
    <s v="Educational classes"/>
    <s v="No"/>
    <s v="We should not have to take anymore taxpayers money to do anything with this space. We pay enough. A 90million dollar school was ridiculous"/>
    <s v="49-64"/>
    <x v="2"/>
    <s v="American "/>
    <s v="No"/>
    <n v="4"/>
    <n v="2"/>
    <n v="1"/>
    <m/>
    <s v="Full Time"/>
    <s v="Yes"/>
    <s v="No"/>
    <s v="Yes"/>
    <s v="Yes"/>
    <s v="Yes"/>
    <s v="Yes"/>
    <s v="Yes"/>
  </r>
  <r>
    <n v="193"/>
    <n v="13231"/>
    <s v="07/13/2022 - 11:05am"/>
    <s v="07/13/2022 - 11:05am"/>
    <s v="07/13/2022 - 11:05am"/>
    <n v="0"/>
    <s v="2601:18d:c100:e5d0:195f:347:6bc2:fae3"/>
    <n v="0"/>
    <m/>
    <x v="2"/>
    <s v="all one floor for easy access to handicap and anyone with mobility issues - walkers, canes, crutches, etc. "/>
    <s v="Yes"/>
    <m/>
    <s v="X"/>
    <s v="X"/>
    <s v="X"/>
    <s v="X"/>
    <m/>
    <m/>
    <s v="X"/>
    <s v="X"/>
    <s v="X"/>
    <s v="X"/>
    <s v="X"/>
    <s v="X"/>
    <s v="X"/>
    <s v="X"/>
    <s v="X"/>
    <s v="X"/>
    <s v="X"/>
    <s v="X"/>
    <s v="X"/>
    <s v="all the above selected pretty much helps. maybe a bingo once a week to also help with expenses to run building and upkeep and insurance. "/>
    <s v="i'm sure once approved and set up they will all show up in large numbers."/>
    <m/>
    <s v="49-64"/>
    <x v="2"/>
    <s v="prefer not to answer - irrelevant to this issue"/>
    <s v="No"/>
    <n v="1"/>
    <n v="0"/>
    <m/>
    <s v="not needed info for this survey"/>
    <s v="part time but not related to this issue"/>
    <s v="No"/>
    <s v="Yes"/>
    <s v="No"/>
    <s v="No"/>
    <s v="No"/>
    <s v="No"/>
    <s v="No"/>
  </r>
  <r>
    <n v="194"/>
    <n v="13236"/>
    <s v="07/13/2022 - 11:17am"/>
    <s v="07/13/2022 - 11:17am"/>
    <s v="07/13/2022 - 11:17am"/>
    <n v="0"/>
    <s v="98.110.186.19"/>
    <n v="0"/>
    <m/>
    <x v="2"/>
    <s v="We need a larger and more accessible building for a community center/senior center."/>
    <s v="No"/>
    <m/>
    <m/>
    <m/>
    <m/>
    <m/>
    <m/>
    <m/>
    <s v="X"/>
    <s v="X"/>
    <s v="X"/>
    <s v="X"/>
    <m/>
    <m/>
    <m/>
    <s v="X"/>
    <m/>
    <m/>
    <m/>
    <m/>
    <m/>
    <s v="Senior oriented activities offered on a daily basis. Buzzards Bay has such a nice building and a full calendar. We need that too."/>
    <m/>
    <s v="Glad to have the chance to give an opinion."/>
    <s v="65+"/>
    <x v="2"/>
    <m/>
    <s v="No"/>
    <n v="1"/>
    <m/>
    <n v="1"/>
    <m/>
    <s v="Unemployed seeking work from home"/>
    <m/>
    <s v="Yes"/>
    <s v="No"/>
    <s v="No"/>
    <s v="No"/>
    <s v="Yes"/>
    <s v="Yes"/>
  </r>
  <r>
    <n v="195"/>
    <n v="13241"/>
    <s v="07/13/2022 - 11:53am"/>
    <s v="07/13/2022 - 11:53am"/>
    <s v="07/13/2022 - 11:53am"/>
    <n v="0"/>
    <s v="18.25.11.12"/>
    <n v="0"/>
    <m/>
    <x v="2"/>
    <s v="This Town needs a Functioning Community Center that is available for the Community to use/rent. _x000d__x000a_We cannot &quot;boast&quot; about our natural resources and &quot;miles of shoreline&quot; if the Community has no space to come together. "/>
    <s v="No"/>
    <m/>
    <m/>
    <s v="X"/>
    <s v="X"/>
    <s v="X"/>
    <s v="X"/>
    <s v="X"/>
    <s v="X"/>
    <m/>
    <s v="X"/>
    <s v="X"/>
    <m/>
    <s v="X"/>
    <s v="X"/>
    <s v="X"/>
    <s v="X"/>
    <s v="X"/>
    <s v="X"/>
    <s v="X"/>
    <m/>
    <s v="Our Town needs/deserves a Community Recreation Program. This should/could tie in to the local Audubon Society, Little League, Soccer &amp; potential Volleyball groups. We should also offer/ collaborate with Buzzards Bay &amp; Onset Beach water activities including sailing and life guarding. _x000d__x000a_If you really want to claim Wareham as a prominent Cape Town, then get with the program and offer some solid, long standing Community programming. "/>
    <m/>
    <m/>
    <m/>
    <x v="3"/>
    <m/>
    <m/>
    <m/>
    <m/>
    <m/>
    <m/>
    <m/>
    <m/>
    <m/>
    <m/>
    <m/>
    <m/>
    <m/>
    <m/>
  </r>
  <r>
    <n v="196"/>
    <n v="13246"/>
    <s v="07/13/2022 - 1:04pm"/>
    <s v="07/13/2022 - 1:04pm"/>
    <s v="07/13/2022 - 1:04pm"/>
    <n v="0"/>
    <s v="2607:fb90:3c93:d818:e581:2214:3a8a:bbec"/>
    <n v="0"/>
    <m/>
    <x v="2"/>
    <s v="The field can be a pretty large community garden to feed disadvantaged people and provide hobby to our citizens._x000d__x000a__x000d__x000a_The building can be repurposed into bringing the community together. "/>
    <s v="Yes"/>
    <m/>
    <m/>
    <s v="X"/>
    <s v="X"/>
    <s v="X"/>
    <s v="X"/>
    <m/>
    <m/>
    <m/>
    <m/>
    <s v="X"/>
    <m/>
    <s v="X"/>
    <m/>
    <s v="X"/>
    <s v="X"/>
    <m/>
    <m/>
    <m/>
    <m/>
    <s v="COMMUNITY GARDEN to give back to the community._x000d__x000a__x000d__x000a_And a hooters "/>
    <m/>
    <s v="Impeach the selectmen "/>
    <s v="25-36"/>
    <x v="1"/>
    <s v="White"/>
    <s v="No"/>
    <m/>
    <m/>
    <m/>
    <m/>
    <s v="Employed"/>
    <m/>
    <m/>
    <m/>
    <m/>
    <m/>
    <m/>
    <m/>
  </r>
  <r>
    <n v="197"/>
    <n v="13251"/>
    <s v="07/13/2022 - 1:18pm"/>
    <s v="07/13/2022 - 1:18pm"/>
    <s v="07/13/2022 - 1:18pm"/>
    <n v="0"/>
    <s v="2601:18d:c100:9d60:5d67:b332:eb92:7ee9"/>
    <n v="0"/>
    <m/>
    <x v="1"/>
    <s v="Security issues. How is that being handled_x000d__x000a_ "/>
    <s v="No"/>
    <m/>
    <m/>
    <m/>
    <m/>
    <m/>
    <m/>
    <m/>
    <s v="X"/>
    <s v="X"/>
    <s v="X"/>
    <s v="X"/>
    <m/>
    <m/>
    <s v="X"/>
    <m/>
    <m/>
    <m/>
    <m/>
    <m/>
    <m/>
    <s v="Helping with finding housing for low income housing.this town lacks that. It offers in some cases for affordable housing not low income. "/>
    <s v="No"/>
    <m/>
    <s v="49-64"/>
    <x v="2"/>
    <s v="White "/>
    <s v="No"/>
    <n v="2"/>
    <n v="0"/>
    <n v="0"/>
    <n v="21000"/>
    <s v="Retired"/>
    <s v="Yes"/>
    <m/>
    <s v="Yes"/>
    <s v="No"/>
    <s v="Yes"/>
    <s v="Yes"/>
    <s v="No"/>
  </r>
  <r>
    <n v="198"/>
    <n v="13256"/>
    <s v="07/13/2022 - 1:32pm"/>
    <s v="07/13/2022 - 1:32pm"/>
    <s v="07/13/2022 - 1:32pm"/>
    <n v="0"/>
    <s v="2601:18d:c100:b3d0:d5af:c7c6:aef7:64eb"/>
    <n v="0"/>
    <m/>
    <x v="4"/>
    <s v="There's nothing in the town for the youth_x000d__x000a_Maybe use for youth and elserly"/>
    <s v="Yes"/>
    <m/>
    <s v="X"/>
    <s v="X"/>
    <s v="X"/>
    <m/>
    <m/>
    <m/>
    <m/>
    <m/>
    <m/>
    <s v="X"/>
    <m/>
    <s v="X"/>
    <m/>
    <s v="X"/>
    <s v="X"/>
    <m/>
    <s v="X"/>
    <m/>
    <s v="X"/>
    <m/>
    <m/>
    <m/>
    <s v="37-48"/>
    <x v="2"/>
    <s v="White"/>
    <s v="No"/>
    <n v="3"/>
    <n v="2"/>
    <n v="0"/>
    <n v="22000"/>
    <s v="Disabled "/>
    <s v="No"/>
    <s v="Yes"/>
    <s v="Yes"/>
    <s v="Yes"/>
    <s v="Yes"/>
    <s v="Yes"/>
    <s v="Yes"/>
  </r>
  <r>
    <n v="199"/>
    <n v="13261"/>
    <s v="07/13/2022 - 1:35pm"/>
    <s v="07/13/2022 - 1:35pm"/>
    <s v="07/13/2022 - 1:35pm"/>
    <n v="0"/>
    <s v="173.48.46.145"/>
    <n v="0"/>
    <m/>
    <x v="2"/>
    <s v="I think it would be a great senior center, which I thought the town had proposed earlier this year. It could also be used for youth community center and perhaps teachers of arts, music etc. Perhaps a partial daycare for preschoolers? "/>
    <s v="No"/>
    <s v="X"/>
    <m/>
    <s v="X"/>
    <s v="X"/>
    <s v="X"/>
    <s v="X"/>
    <m/>
    <m/>
    <m/>
    <s v="X"/>
    <m/>
    <m/>
    <s v="X"/>
    <s v="X"/>
    <s v="X"/>
    <m/>
    <m/>
    <m/>
    <m/>
    <s v="X"/>
    <s v="Many of the above listed are great! We need something fun yet educational for people of all ages. And something that does not require stairs for the Senior Citizens."/>
    <m/>
    <s v="Hopefully something will be done within the year. Wondering if the uses of the building first has to go to vote before the town?"/>
    <s v="65+"/>
    <x v="2"/>
    <m/>
    <s v="No"/>
    <s v="One"/>
    <s v="No"/>
    <s v="Yes 1"/>
    <m/>
    <s v="Part time marketing consultant"/>
    <m/>
    <m/>
    <s v="No"/>
    <s v="No"/>
    <s v="No"/>
    <s v="Yes"/>
    <s v="No"/>
  </r>
  <r>
    <n v="200"/>
    <n v="13266"/>
    <s v="07/13/2022 - 3:40pm"/>
    <s v="07/13/2022 - 3:40pm"/>
    <s v="07/13/2022 - 3:40pm"/>
    <n v="0"/>
    <s v="173.76.48.154"/>
    <n v="0"/>
    <m/>
    <x v="2"/>
    <s v="Too many schools left empty and falling apart because it costs too much to update them. Decals is a nice big building to use for something constructive in this town."/>
    <s v="No"/>
    <m/>
    <s v="X"/>
    <m/>
    <m/>
    <s v="X"/>
    <m/>
    <m/>
    <s v="X"/>
    <m/>
    <s v="X"/>
    <s v="X"/>
    <s v="X"/>
    <m/>
    <m/>
    <s v="X"/>
    <m/>
    <s v="X"/>
    <m/>
    <m/>
    <m/>
    <m/>
    <m/>
    <m/>
    <m/>
    <x v="3"/>
    <m/>
    <m/>
    <s v="No"/>
    <s v="No"/>
    <s v="No"/>
    <m/>
    <s v="Retired"/>
    <m/>
    <m/>
    <s v="No"/>
    <s v="No"/>
    <s v="No"/>
    <s v="No"/>
    <s v="No"/>
  </r>
  <r>
    <n v="201"/>
    <n v="13271"/>
    <s v="07/13/2022 - 3:42pm"/>
    <s v="07/13/2022 - 3:42pm"/>
    <s v="07/13/2022 - 3:42pm"/>
    <n v="0"/>
    <s v="72.70.38.102"/>
    <n v="0"/>
    <m/>
    <x v="2"/>
    <m/>
    <s v="No"/>
    <m/>
    <m/>
    <m/>
    <m/>
    <m/>
    <m/>
    <m/>
    <s v="X"/>
    <s v="X"/>
    <m/>
    <s v="X"/>
    <m/>
    <s v="X"/>
    <m/>
    <s v="X"/>
    <s v="X"/>
    <m/>
    <s v="X"/>
    <s v="X"/>
    <m/>
    <m/>
    <m/>
    <m/>
    <s v="65+"/>
    <x v="3"/>
    <m/>
    <s v="No"/>
    <n v="2"/>
    <n v="0"/>
    <n v="2"/>
    <m/>
    <s v="retired"/>
    <m/>
    <s v="No"/>
    <m/>
    <m/>
    <m/>
    <s v="Yes"/>
    <m/>
  </r>
  <r>
    <n v="202"/>
    <n v="13276"/>
    <s v="07/13/2022 - 4:18pm"/>
    <s v="07/13/2022 - 4:18pm"/>
    <s v="07/13/2022 - 4:18pm"/>
    <n v="0"/>
    <s v="173.76.42.15"/>
    <n v="0"/>
    <m/>
    <x v="2"/>
    <s v="We donâ€™t have any where for the elderly to go we need counseling of aging maybe a day care for elderly and there is a cafeteria there and kitchen that meals on wheels could be used ( I cook in a nursing home maybe if they are looking for a cook ) or could also be used for Gilâ€™s and boys club "/>
    <s v="No"/>
    <m/>
    <s v="X"/>
    <s v="X"/>
    <s v="X"/>
    <s v="X"/>
    <s v="X"/>
    <s v="X"/>
    <s v="X"/>
    <s v="X"/>
    <m/>
    <s v="X"/>
    <m/>
    <m/>
    <s v="X"/>
    <s v="X"/>
    <s v="X"/>
    <s v="X"/>
    <m/>
    <s v="X"/>
    <s v="X"/>
    <m/>
    <m/>
    <m/>
    <s v="49-64"/>
    <x v="2"/>
    <s v="Wareham"/>
    <s v="No"/>
    <n v="2"/>
    <m/>
    <m/>
    <m/>
    <s v="Cook "/>
    <m/>
    <m/>
    <s v="Yes"/>
    <s v="No"/>
    <s v="No"/>
    <s v="No"/>
    <s v="No"/>
  </r>
  <r>
    <n v="203"/>
    <n v="13281"/>
    <s v="07/13/2022 - 5:05pm"/>
    <s v="07/13/2022 - 5:05pm"/>
    <s v="07/13/2022 - 5:05pm"/>
    <n v="0"/>
    <s v="173.76.54.113"/>
    <n v="0"/>
    <m/>
    <x v="2"/>
    <s v="Decas school has many upgrades, the community deserves a go to place"/>
    <s v="Yes"/>
    <s v="X"/>
    <s v="X"/>
    <s v="X"/>
    <s v="X"/>
    <m/>
    <m/>
    <s v="X"/>
    <s v="X"/>
    <m/>
    <m/>
    <s v="X"/>
    <m/>
    <s v="X"/>
    <m/>
    <s v="X"/>
    <m/>
    <m/>
    <m/>
    <m/>
    <m/>
    <m/>
    <m/>
    <m/>
    <s v="49-64"/>
    <x v="1"/>
    <s v="White"/>
    <s v="No"/>
    <s v="3 adults, 3 children"/>
    <n v="3"/>
    <s v="No"/>
    <n v="50000"/>
    <s v="employed full time"/>
    <s v="No"/>
    <m/>
    <s v="No"/>
    <s v="No"/>
    <s v="No"/>
    <s v="Yes"/>
    <s v="No"/>
  </r>
  <r>
    <n v="204"/>
    <n v="13286"/>
    <s v="07/13/2022 - 5:51pm"/>
    <s v="07/13/2022 - 5:51pm"/>
    <s v="07/13/2022 - 5:51pm"/>
    <n v="0"/>
    <s v="2601:18d:c181:1d50:f427:10b3:1fda:8581"/>
    <n v="0"/>
    <m/>
    <x v="4"/>
    <s v="It would be a great function facility as well as a community center.  Caterers like myself would love to use it for venues.  It would bring extra revenue to the town. _x000d__x000a_Also my husband is a chef and would love to teach cooking classes at a very minimal fee for locals."/>
    <s v="Yes"/>
    <m/>
    <m/>
    <m/>
    <m/>
    <m/>
    <m/>
    <m/>
    <m/>
    <m/>
    <m/>
    <m/>
    <m/>
    <m/>
    <m/>
    <s v="X"/>
    <s v="X"/>
    <s v="X"/>
    <s v="X"/>
    <s v="X"/>
    <s v="X"/>
    <s v="Only if it benefitted the residents.  "/>
    <s v="Yes my catering company, Simply Smiths Catering"/>
    <s v="I have a chef with 35 years experience who has owned restaurants in Wareham, Canton and Cohasset.  He would be willing to teach classes, use the space for venues and would even rent the kitchen for his catering business.  That would be a great asset, to offer an industrial kitchen for local caterers to use."/>
    <s v="65+"/>
    <x v="2"/>
    <s v="White"/>
    <s v="No"/>
    <n v="2"/>
    <s v="No"/>
    <s v="Yes"/>
    <s v="formerly 75-100k, now less than 50k"/>
    <s v="employed"/>
    <m/>
    <s v="Yes"/>
    <s v="Yes"/>
    <s v="Yes"/>
    <s v="No"/>
    <s v="No"/>
    <s v="No"/>
  </r>
  <r>
    <n v="205"/>
    <n v="13291"/>
    <s v="07/13/2022 - 6:05pm"/>
    <s v="07/13/2022 - 6:05pm"/>
    <s v="07/13/2022 - 6:05pm"/>
    <n v="0"/>
    <s v="72.93.219.229"/>
    <n v="0"/>
    <m/>
    <x v="2"/>
    <s v="The lack of a community center and a a facility for the Council on Aging is a glaring lack of town services. We are  are sorely in need of both. They will improve our community immeasurably."/>
    <s v="Yes"/>
    <m/>
    <m/>
    <s v="X"/>
    <m/>
    <m/>
    <m/>
    <m/>
    <s v="X"/>
    <s v="X"/>
    <m/>
    <m/>
    <m/>
    <m/>
    <s v="X"/>
    <s v="X"/>
    <s v="X"/>
    <m/>
    <m/>
    <m/>
    <s v="X"/>
    <m/>
    <m/>
    <m/>
    <s v="65+"/>
    <x v="2"/>
    <m/>
    <m/>
    <n v="1"/>
    <m/>
    <n v="1"/>
    <s v="40k"/>
    <s v="Retired"/>
    <m/>
    <s v="No"/>
    <s v="No"/>
    <s v="No"/>
    <s v="No"/>
    <s v="No"/>
    <s v="No"/>
  </r>
  <r>
    <n v="206"/>
    <n v="13296"/>
    <s v="07/13/2022 - 6:08pm"/>
    <s v="07/13/2022 - 6:08pm"/>
    <s v="07/13/2022 - 6:08pm"/>
    <n v="0"/>
    <s v="65.246.72.85"/>
    <n v="0"/>
    <m/>
    <x v="2"/>
    <m/>
    <s v="Yes"/>
    <m/>
    <m/>
    <s v="X"/>
    <m/>
    <m/>
    <m/>
    <m/>
    <m/>
    <m/>
    <m/>
    <m/>
    <m/>
    <m/>
    <m/>
    <m/>
    <m/>
    <m/>
    <m/>
    <m/>
    <m/>
    <m/>
    <m/>
    <m/>
    <s v="49-64"/>
    <x v="2"/>
    <m/>
    <s v="No"/>
    <n v="5"/>
    <n v="0"/>
    <n v="0"/>
    <m/>
    <s v="Ft"/>
    <m/>
    <m/>
    <s v="No"/>
    <s v="No"/>
    <s v="No"/>
    <s v="No"/>
    <s v="No"/>
  </r>
  <r>
    <n v="207"/>
    <n v="13301"/>
    <s v="07/13/2022 - 6:52pm"/>
    <s v="07/13/2022 - 6:52pm"/>
    <s v="07/13/2022 - 6:52pm"/>
    <n v="0"/>
    <s v="2601:18d:c100:1d50:f940:6f76:229e:f73e"/>
    <n v="0"/>
    <m/>
    <x v="2"/>
    <s v="It time that the town let the council of ageing have there new home located here as well useing the building and grounds for the use of the citizens and tax payers .."/>
    <s v="Yes"/>
    <m/>
    <m/>
    <s v="X"/>
    <m/>
    <m/>
    <m/>
    <m/>
    <s v="X"/>
    <m/>
    <s v="X"/>
    <m/>
    <m/>
    <s v="X"/>
    <s v="X"/>
    <s v="X"/>
    <s v="X"/>
    <s v="X"/>
    <s v="X"/>
    <s v="X"/>
    <s v="X"/>
    <s v="go ask the different collages would be interested in having classes here.."/>
    <m/>
    <m/>
    <s v="65+"/>
    <x v="1"/>
    <s v="White"/>
    <s v="Yes"/>
    <s v="none of your business"/>
    <s v="No"/>
    <n v="1"/>
    <s v="none your business"/>
    <s v="retired"/>
    <m/>
    <m/>
    <s v="No"/>
    <s v="No"/>
    <s v="No"/>
    <s v="No"/>
    <s v="Yes"/>
  </r>
  <r>
    <n v="208"/>
    <n v="13306"/>
    <s v="07/13/2022 - 7:37pm"/>
    <s v="07/13/2022 - 7:37pm"/>
    <s v="07/13/2022 - 7:37pm"/>
    <n v="0"/>
    <s v="2601:18d:c100:62f0:98b2:d5b2:4b6f:ef9b"/>
    <n v="0"/>
    <m/>
    <x v="5"/>
    <m/>
    <s v="No"/>
    <m/>
    <m/>
    <m/>
    <m/>
    <m/>
    <m/>
    <m/>
    <m/>
    <m/>
    <m/>
    <m/>
    <m/>
    <m/>
    <m/>
    <m/>
    <m/>
    <m/>
    <m/>
    <m/>
    <m/>
    <m/>
    <m/>
    <s v="Facility should be used as a combined headquarters for Police and Fire Depart in Wareham"/>
    <s v="65+"/>
    <x v="1"/>
    <m/>
    <s v="Yes"/>
    <n v="2"/>
    <s v="No"/>
    <n v="2"/>
    <m/>
    <s v="retired"/>
    <s v="Yes"/>
    <s v="Yes"/>
    <s v="No"/>
    <s v="No"/>
    <s v="No"/>
    <s v="No"/>
    <s v="No"/>
  </r>
  <r>
    <n v="209"/>
    <n v="13311"/>
    <s v="07/13/2022 - 7:42pm"/>
    <s v="07/13/2022 - 7:42pm"/>
    <s v="07/13/2022 - 7:42pm"/>
    <n v="0"/>
    <s v="98.110.186.50"/>
    <n v="0"/>
    <m/>
    <x v="2"/>
    <s v="It's time to make Wareham a destination and a desirable place to live and raise a family.  We're the only town in the area without some sort of recreational facility for the citizens."/>
    <s v="Yes"/>
    <s v="X"/>
    <m/>
    <m/>
    <s v="X"/>
    <s v="X"/>
    <s v="X"/>
    <s v="X"/>
    <m/>
    <m/>
    <s v="X"/>
    <m/>
    <m/>
    <s v="X"/>
    <m/>
    <s v="X"/>
    <s v="X"/>
    <s v="X"/>
    <m/>
    <s v="X"/>
    <m/>
    <m/>
    <m/>
    <m/>
    <s v="25-36"/>
    <x v="1"/>
    <s v="White"/>
    <s v="No"/>
    <n v="7"/>
    <n v="3"/>
    <n v="2"/>
    <n v="280000"/>
    <s v="Full-time employed"/>
    <s v="Yes"/>
    <s v="Yes"/>
    <s v="No"/>
    <s v="No"/>
    <s v="No"/>
    <s v="No"/>
    <s v="No"/>
  </r>
  <r>
    <n v="210"/>
    <n v="13316"/>
    <s v="07/13/2022 - 9:01pm"/>
    <s v="07/13/2022 - 9:01pm"/>
    <s v="07/13/2022 - 9:01pm"/>
    <n v="0"/>
    <s v="173.76.52.47"/>
    <n v="0"/>
    <m/>
    <x v="1"/>
    <s v="The population center is not at Decas. I believe the better location is the Hammond School for both seniors and especially the children who were formerly members of the Boys and Girls Club. "/>
    <s v="Yes"/>
    <m/>
    <m/>
    <m/>
    <m/>
    <m/>
    <m/>
    <m/>
    <m/>
    <m/>
    <m/>
    <m/>
    <m/>
    <m/>
    <m/>
    <m/>
    <m/>
    <m/>
    <m/>
    <m/>
    <m/>
    <s v="All have their benefits. Decas is the wrong location."/>
    <s v="Ideal area for commercial development at intersection of 195 and 495"/>
    <s v="I believe we have an obligation and opportunity to develop a Community Center at the Hammond School with a particular focus on the most disadvantaged children who were formerly members of the Boys and Girls Club, as well as Seniors who can access the building's facilities as well as the beauty and health _x000d__x000a_benefits of beautiful Onset Bay."/>
    <s v="65+"/>
    <x v="2"/>
    <s v="Caucasian"/>
    <s v="No"/>
    <s v=" Current household size 3. Children and grandchildren frequently in residence"/>
    <s v="NA"/>
    <n v="3"/>
    <s v="na"/>
    <s v="Retired, social services admin."/>
    <s v="No"/>
    <s v="No"/>
    <s v="No"/>
    <s v="No"/>
    <s v="No"/>
    <s v="No"/>
    <s v="No"/>
  </r>
  <r>
    <n v="211"/>
    <n v="13321"/>
    <s v="07/13/2022 - 9:08pm"/>
    <s v="07/13/2022 - 9:08pm"/>
    <s v="07/13/2022 - 9:08pm"/>
    <n v="0"/>
    <s v="73.249.245.187"/>
    <n v="0"/>
    <m/>
    <x v="0"/>
    <s v="It seems to be in a good location, but not close to town center.  I would like to see the town center revitalization and worry about the existing fire station and what would replace it.  The fire stationâ€¦ and utilizing the downtown waterfront seem more of priorities."/>
    <s v="No"/>
    <m/>
    <m/>
    <s v="X"/>
    <m/>
    <m/>
    <s v="X"/>
    <m/>
    <m/>
    <m/>
    <m/>
    <m/>
    <m/>
    <s v="X"/>
    <s v="X"/>
    <s v="X"/>
    <s v="X"/>
    <s v="X"/>
    <m/>
    <m/>
    <s v="X"/>
    <s v="Community pool, community music school, pickle ball courts!!!"/>
    <m/>
    <s v="Great space.  Maybe UMASS Amherst would utilize it for its farming/agriculture program."/>
    <s v="49-64"/>
    <x v="2"/>
    <s v="White"/>
    <s v="No"/>
    <n v="5"/>
    <m/>
    <m/>
    <m/>
    <m/>
    <m/>
    <m/>
    <s v="No"/>
    <s v="No"/>
    <s v="No"/>
    <s v="No"/>
    <s v="No"/>
  </r>
  <r>
    <n v="212"/>
    <n v="13326"/>
    <s v="07/13/2022 - 9:52pm"/>
    <s v="07/13/2022 - 9:52pm"/>
    <s v="07/13/2022 - 9:52pm"/>
    <n v="0"/>
    <s v="2601:18d:c180:94a0:c59:6fc2:1388:b829"/>
    <n v="0"/>
    <m/>
    <x v="2"/>
    <s v="The town needs a community center "/>
    <s v="No"/>
    <s v="X"/>
    <s v="X"/>
    <s v="X"/>
    <s v="X"/>
    <m/>
    <s v="X"/>
    <m/>
    <s v="X"/>
    <s v="X"/>
    <s v="X"/>
    <s v="X"/>
    <s v="X"/>
    <s v="X"/>
    <m/>
    <s v="X"/>
    <s v="X"/>
    <m/>
    <m/>
    <m/>
    <m/>
    <m/>
    <m/>
    <m/>
    <s v="37-48"/>
    <x v="2"/>
    <m/>
    <s v="No"/>
    <n v="4"/>
    <n v="0"/>
    <n v="0"/>
    <n v="60000"/>
    <s v="Work full time"/>
    <s v="No"/>
    <s v="No"/>
    <s v="No"/>
    <s v="No"/>
    <s v="No"/>
    <s v="No"/>
    <s v="No"/>
  </r>
  <r>
    <n v="213"/>
    <n v="13331"/>
    <s v="07/13/2022 - 10:05pm"/>
    <s v="07/13/2022 - 10:05pm"/>
    <s v="07/13/2022 - 10:05pm"/>
    <n v="0"/>
    <s v="173.76.48.237"/>
    <n v="0"/>
    <m/>
    <x v="4"/>
    <s v="Hope we can do it. Wareham is worth the investment."/>
    <s v="No"/>
    <s v="X"/>
    <s v="X"/>
    <s v="X"/>
    <s v="X"/>
    <m/>
    <s v="X"/>
    <m/>
    <s v="X"/>
    <s v="X"/>
    <s v="X"/>
    <s v="X"/>
    <s v="X"/>
    <s v="X"/>
    <m/>
    <m/>
    <s v="X"/>
    <m/>
    <s v="X"/>
    <m/>
    <m/>
    <m/>
    <m/>
    <m/>
    <s v="49-64"/>
    <x v="2"/>
    <s v="White"/>
    <s v="No"/>
    <n v="2"/>
    <m/>
    <m/>
    <m/>
    <s v="Employed"/>
    <m/>
    <m/>
    <s v="No"/>
    <s v="No"/>
    <s v="No"/>
    <s v="No"/>
    <s v="No"/>
  </r>
  <r>
    <n v="214"/>
    <n v="13341"/>
    <s v="07/13/2022 - 11:24pm"/>
    <s v="07/13/2022 - 11:24pm"/>
    <s v="07/13/2022 - 11:24pm"/>
    <n v="0"/>
    <s v="2601:18e:c200:26b0:d840:6d6:376f:49d6"/>
    <n v="0"/>
    <m/>
    <x v="4"/>
    <s v="It would be a great use of an existing building. "/>
    <s v="No"/>
    <m/>
    <m/>
    <s v="X"/>
    <m/>
    <m/>
    <m/>
    <m/>
    <s v="X"/>
    <m/>
    <m/>
    <m/>
    <m/>
    <m/>
    <m/>
    <s v="X"/>
    <s v="X"/>
    <m/>
    <m/>
    <m/>
    <m/>
    <s v="Music lessons? Art appreciation?"/>
    <m/>
    <m/>
    <s v="65+"/>
    <x v="2"/>
    <s v="Caucasian"/>
    <s v="No"/>
    <n v="1"/>
    <s v="No"/>
    <n v="1"/>
    <s v="$35k"/>
    <s v="part time"/>
    <m/>
    <m/>
    <s v="No"/>
    <s v="No"/>
    <s v="No"/>
    <s v="No"/>
    <s v="No"/>
  </r>
  <r>
    <n v="215"/>
    <n v="13346"/>
    <s v="07/14/2022 - 6:42am"/>
    <s v="07/14/2022 - 6:42am"/>
    <s v="07/14/2022 - 6:42am"/>
    <n v="0"/>
    <s v="72.74.22.108"/>
    <n v="0"/>
    <m/>
    <x v="4"/>
    <s v="It would be great if the school could offer a variety of uses for all"/>
    <s v="No"/>
    <s v="X"/>
    <s v="X"/>
    <m/>
    <m/>
    <m/>
    <m/>
    <m/>
    <m/>
    <m/>
    <m/>
    <m/>
    <s v="X"/>
    <s v="X"/>
    <m/>
    <m/>
    <m/>
    <m/>
    <m/>
    <m/>
    <m/>
    <m/>
    <m/>
    <m/>
    <s v="37-48"/>
    <x v="2"/>
    <s v="Caucasian"/>
    <s v="No"/>
    <n v="5"/>
    <n v="3"/>
    <n v="0"/>
    <n v="120000"/>
    <s v="Full time"/>
    <s v="Yes"/>
    <m/>
    <s v="Yes"/>
    <s v="Yes"/>
    <s v="No"/>
    <m/>
    <s v="No"/>
  </r>
  <r>
    <n v="216"/>
    <n v="13351"/>
    <s v="07/14/2022 - 7:26am"/>
    <s v="07/14/2022 - 7:26am"/>
    <s v="07/14/2022 - 7:26am"/>
    <n v="0"/>
    <s v="173.76.43.93"/>
    <n v="0"/>
    <m/>
    <x v="1"/>
    <s v="Location probably makes the property more suited for light industry, offices, multi family housing, a commuter rail station or some combination of those uses._x000d__x000a__x000d__x000a_The town has a host of other more centrally located, not fully utilized buildings that could be refitted for any of the suggested community center uses."/>
    <s v="Yes"/>
    <m/>
    <m/>
    <m/>
    <m/>
    <m/>
    <m/>
    <m/>
    <m/>
    <m/>
    <m/>
    <m/>
    <m/>
    <m/>
    <m/>
    <m/>
    <m/>
    <m/>
    <m/>
    <m/>
    <m/>
    <s v="What part of my answer about this not thinking this should be turned into a community center donâ€™t you understand? Who designed this survey? Where is the N/A or â€œnone of the aboveâ€?"/>
    <m/>
    <s v="This is not designed as an opinion survey."/>
    <s v="65+"/>
    <x v="2"/>
    <s v="Caucasian"/>
    <s v="No"/>
    <n v="2"/>
    <s v="No"/>
    <n v="2"/>
    <m/>
    <s v="Employed full time"/>
    <m/>
    <s v="Yes"/>
    <s v="No"/>
    <s v="No"/>
    <s v="No"/>
    <s v="No"/>
    <s v="No"/>
  </r>
  <r>
    <n v="217"/>
    <n v="13356"/>
    <s v="07/14/2022 - 7:44am"/>
    <s v="07/14/2022 - 7:44am"/>
    <s v="07/14/2022 - 7:44am"/>
    <n v="0"/>
    <s v="2601:18d:c100:7f0::e4eb"/>
    <n v="0"/>
    <m/>
    <x v="2"/>
    <m/>
    <s v="Yes"/>
    <m/>
    <m/>
    <s v="X"/>
    <m/>
    <m/>
    <m/>
    <m/>
    <s v="X"/>
    <m/>
    <m/>
    <m/>
    <m/>
    <m/>
    <s v="X"/>
    <s v="X"/>
    <m/>
    <m/>
    <m/>
    <m/>
    <m/>
    <m/>
    <m/>
    <m/>
    <s v="65+"/>
    <x v="2"/>
    <m/>
    <s v="No"/>
    <n v="2"/>
    <s v="No"/>
    <s v="2;"/>
    <m/>
    <s v="Retired"/>
    <m/>
    <m/>
    <s v="No"/>
    <s v="No"/>
    <s v="No"/>
    <s v="No"/>
    <s v="No"/>
  </r>
  <r>
    <n v="218"/>
    <n v="13361"/>
    <s v="07/14/2022 - 8:10am"/>
    <s v="07/14/2022 - 8:10am"/>
    <s v="07/14/2022 - 8:10am"/>
    <n v="0"/>
    <s v="173.76.41.99"/>
    <n v="0"/>
    <m/>
    <x v="2"/>
    <s v="We donâ€™t have a community center and we could really do with a place that provides a venue for all things community. "/>
    <s v="No"/>
    <m/>
    <m/>
    <s v="X"/>
    <m/>
    <m/>
    <m/>
    <m/>
    <s v="X"/>
    <s v="X"/>
    <m/>
    <m/>
    <m/>
    <m/>
    <s v="X"/>
    <s v="X"/>
    <s v="X"/>
    <m/>
    <m/>
    <m/>
    <m/>
    <s v="It would be great if the local amateur dramatics could hold performances, and local artists and photographers could display their work. Would be great to hold a Christmas Market as a fundraiser. "/>
    <m/>
    <s v="Keep up the good work! Thanks to you all for your efforts to make this happen. "/>
    <s v="49-64"/>
    <x v="2"/>
    <s v="Caucasian "/>
    <m/>
    <n v="2"/>
    <s v="No"/>
    <s v="No"/>
    <n v="160000"/>
    <s v="Self employed business owner "/>
    <m/>
    <m/>
    <s v="No"/>
    <s v="No"/>
    <s v="No"/>
    <s v="No"/>
    <s v="No"/>
  </r>
  <r>
    <n v="219"/>
    <n v="13366"/>
    <s v="07/14/2022 - 8:11am"/>
    <s v="07/14/2022 - 8:11am"/>
    <s v="07/14/2022 - 8:11am"/>
    <n v="0"/>
    <s v="2600:8805:8805:6c00:39de:1422:5790:665d"/>
    <n v="0"/>
    <m/>
    <x v="0"/>
    <s v="I wouldn't mind if it was turned back to nature."/>
    <s v="No"/>
    <m/>
    <m/>
    <m/>
    <m/>
    <m/>
    <s v="X"/>
    <m/>
    <m/>
    <m/>
    <m/>
    <m/>
    <m/>
    <s v="X"/>
    <m/>
    <s v="X"/>
    <m/>
    <m/>
    <m/>
    <m/>
    <m/>
    <s v="A drive-in movie theater or stage for bands and theater performances. "/>
    <s v="No"/>
    <s v="Too much business in that part of town and many complaints of not enough staff. Don't put in more shops. "/>
    <s v="49-64"/>
    <x v="2"/>
    <m/>
    <s v="No"/>
    <n v="2"/>
    <s v="No"/>
    <s v="No"/>
    <s v="&gt;150k"/>
    <s v="Employed"/>
    <s v="No"/>
    <m/>
    <s v="No"/>
    <s v="No"/>
    <s v="No"/>
    <s v="No"/>
    <s v="No"/>
  </r>
  <r>
    <n v="220"/>
    <n v="13371"/>
    <s v="07/14/2022 - 8:19am"/>
    <s v="07/14/2022 - 8:19am"/>
    <s v="07/14/2022 - 8:19am"/>
    <n v="0"/>
    <s v="173.76.41.91"/>
    <n v="0"/>
    <m/>
    <x v="2"/>
    <s v=" There is very dismal support for seniors in this town "/>
    <s v="Yes"/>
    <m/>
    <m/>
    <s v="X"/>
    <m/>
    <m/>
    <m/>
    <s v="X"/>
    <s v="X"/>
    <s v="X"/>
    <s v="X"/>
    <m/>
    <m/>
    <s v="X"/>
    <m/>
    <m/>
    <m/>
    <m/>
    <s v="X"/>
    <m/>
    <s v="X"/>
    <m/>
    <m/>
    <m/>
    <s v="65+"/>
    <x v="1"/>
    <m/>
    <s v="No"/>
    <n v="2"/>
    <m/>
    <n v="2"/>
    <m/>
    <s v="Retired"/>
    <m/>
    <s v="No"/>
    <m/>
    <m/>
    <s v="No"/>
    <s v="Yes"/>
    <s v="No"/>
  </r>
  <r>
    <n v="221"/>
    <n v="13376"/>
    <s v="07/14/2022 - 8:48am"/>
    <s v="07/14/2022 - 8:48am"/>
    <s v="07/14/2022 - 8:48am"/>
    <n v="0"/>
    <s v="173.76.44.74"/>
    <n v="0"/>
    <m/>
    <x v="4"/>
    <m/>
    <s v="No"/>
    <m/>
    <m/>
    <s v="X"/>
    <m/>
    <m/>
    <m/>
    <m/>
    <m/>
    <m/>
    <m/>
    <m/>
    <m/>
    <m/>
    <m/>
    <s v="X"/>
    <m/>
    <s v="X"/>
    <s v="X"/>
    <m/>
    <m/>
    <m/>
    <m/>
    <m/>
    <s v="49-64"/>
    <x v="2"/>
    <m/>
    <s v="No"/>
    <m/>
    <m/>
    <m/>
    <m/>
    <m/>
    <m/>
    <m/>
    <s v="No"/>
    <s v="No"/>
    <s v="No"/>
    <s v="No"/>
    <s v="No"/>
  </r>
  <r>
    <n v="222"/>
    <n v="13381"/>
    <s v="07/14/2022 - 9:27am"/>
    <s v="07/14/2022 - 9:27am"/>
    <s v="07/14/2022 - 9:27am"/>
    <n v="0"/>
    <s v="173.76.50.19"/>
    <n v="0"/>
    <m/>
    <x v="2"/>
    <s v="Now more than ever, we need a community center available to young and old.  I use Marion COA and wish our town could provide like events and services and I am willing to work to accomplish what it would take to see it happen._x000d__x000a_"/>
    <m/>
    <m/>
    <m/>
    <s v="X"/>
    <m/>
    <m/>
    <m/>
    <m/>
    <s v="X"/>
    <s v="X"/>
    <m/>
    <m/>
    <m/>
    <m/>
    <s v="X"/>
    <s v="X"/>
    <s v="X"/>
    <m/>
    <m/>
    <m/>
    <m/>
    <m/>
    <s v="no"/>
    <m/>
    <s v="65+"/>
    <x v="2"/>
    <s v="Caucasian"/>
    <s v="No"/>
    <s v="One"/>
    <s v="No"/>
    <s v="One"/>
    <m/>
    <s v="retired"/>
    <m/>
    <m/>
    <s v="No"/>
    <s v="No"/>
    <s v="No"/>
    <s v="No"/>
    <s v="No"/>
  </r>
  <r>
    <n v="223"/>
    <n v="13386"/>
    <s v="07/14/2022 - 10:38am"/>
    <s v="07/14/2022 - 10:38am"/>
    <s v="07/14/2022 - 10:38am"/>
    <n v="0"/>
    <s v="173.76.44.109"/>
    <n v="0"/>
    <m/>
    <x v="2"/>
    <s v="It is a prime location for people in Wareham - seniors, Head Start, etc. The Senior Center location location now is crowded and not very practical. If it were at Decas, it could be a showpiece for Wareham. Compare our Senior Center to that of neighboring communities and see a big difference. "/>
    <s v="Yes"/>
    <s v="X"/>
    <s v="X"/>
    <m/>
    <m/>
    <m/>
    <s v="X"/>
    <m/>
    <s v="X"/>
    <s v="X"/>
    <s v="X"/>
    <s v="X"/>
    <m/>
    <m/>
    <m/>
    <m/>
    <m/>
    <m/>
    <m/>
    <m/>
    <m/>
    <s v="I feel that Decas should be utilized to help as many Wareham residents as possible. "/>
    <m/>
    <m/>
    <s v="65+"/>
    <x v="2"/>
    <s v="Caucasian"/>
    <s v="No"/>
    <n v="3"/>
    <s v="No"/>
    <n v="1"/>
    <n v="30000"/>
    <s v="Retired"/>
    <m/>
    <s v="Yes"/>
    <s v="No"/>
    <s v="No"/>
    <s v="No"/>
    <s v="No"/>
    <s v="No"/>
  </r>
  <r>
    <n v="224"/>
    <n v="13391"/>
    <s v="07/14/2022 - 10:48am"/>
    <s v="07/14/2022 - 10:48am"/>
    <s v="07/14/2022 - 10:48am"/>
    <n v="0"/>
    <s v="2600:1000:b003:df8:0:4f:42cd:c501"/>
    <n v="0"/>
    <m/>
    <x v="2"/>
    <s v="Common sense"/>
    <s v="Yes"/>
    <s v="X"/>
    <s v="X"/>
    <m/>
    <s v="X"/>
    <s v="X"/>
    <m/>
    <s v="X"/>
    <s v="X"/>
    <m/>
    <s v="X"/>
    <m/>
    <s v="X"/>
    <s v="X"/>
    <m/>
    <s v="X"/>
    <s v="X"/>
    <m/>
    <s v="X"/>
    <s v="X"/>
    <s v="X"/>
    <m/>
    <m/>
    <s v="Get the town to stop all delays....."/>
    <s v="65+"/>
    <x v="1"/>
    <s v="White"/>
    <s v="Yes"/>
    <n v="4"/>
    <n v="1"/>
    <n v="1"/>
    <s v="None of your business"/>
    <s v="Retired"/>
    <s v="Yes"/>
    <s v="Yes"/>
    <s v="No"/>
    <s v="No"/>
    <s v="No"/>
    <s v="No"/>
    <s v="No"/>
  </r>
  <r>
    <n v="225"/>
    <n v="13396"/>
    <s v="07/14/2022 - 11:09am"/>
    <s v="07/14/2022 - 11:09am"/>
    <s v="07/14/2022 - 11:09am"/>
    <n v="0"/>
    <s v="2606:54c0:7680:1408::6a:40"/>
    <n v="0"/>
    <m/>
    <x v="5"/>
    <s v="Do not trust people on the committee.  Not open or unbiased."/>
    <s v="Yes"/>
    <m/>
    <m/>
    <m/>
    <m/>
    <m/>
    <m/>
    <m/>
    <m/>
    <m/>
    <m/>
    <m/>
    <m/>
    <m/>
    <m/>
    <m/>
    <m/>
    <m/>
    <m/>
    <m/>
    <m/>
    <m/>
    <s v="Police"/>
    <s v="The way the committee handled spring town meeting was not consistent with charter."/>
    <s v="65+"/>
    <x v="1"/>
    <s v="White"/>
    <s v="No"/>
    <n v="2"/>
    <s v="No"/>
    <n v="2"/>
    <m/>
    <s v="Retired"/>
    <m/>
    <m/>
    <s v="No"/>
    <s v="No"/>
    <s v="No"/>
    <s v="No"/>
    <s v="No"/>
  </r>
  <r>
    <n v="226"/>
    <n v="13401"/>
    <s v="07/14/2022 - 11:46am"/>
    <s v="07/14/2022 - 11:46am"/>
    <s v="07/14/2022 - 11:46am"/>
    <n v="0"/>
    <s v="2601:18d:c101:e690:3090:d1c6:e9ec:1c08"/>
    <n v="0"/>
    <m/>
    <x v="2"/>
    <s v="Especially if it has places for adult education. And something for bored kids to do.  Good spaces that are useful to all make towns from good to great. "/>
    <s v="Yes"/>
    <s v="X"/>
    <s v="X"/>
    <s v="X"/>
    <s v="X"/>
    <s v="X"/>
    <s v="X"/>
    <s v="X"/>
    <s v="X"/>
    <m/>
    <s v="X"/>
    <s v="X"/>
    <s v="X"/>
    <s v="X"/>
    <m/>
    <m/>
    <s v="X"/>
    <m/>
    <s v="X"/>
    <s v="X"/>
    <s v="X"/>
    <s v="A fix it shop. Where you can bring in small appliance or electrical items and trouble shoot them to be fixed.  By yourself or with volunteer help.  We throw to many good things away due to lack of knowledge on how to make a simple fix. "/>
    <m/>
    <m/>
    <s v="49-64"/>
    <x v="2"/>
    <s v="American Indian"/>
    <s v="No"/>
    <n v="5"/>
    <m/>
    <m/>
    <s v="80k"/>
    <s v="Disabled "/>
    <m/>
    <m/>
    <s v="No"/>
    <s v="No"/>
    <s v="Yes"/>
    <s v="No"/>
    <s v="Yes"/>
  </r>
  <r>
    <n v="227"/>
    <n v="13411"/>
    <s v="07/14/2022 - 12:00pm"/>
    <s v="07/14/2022 - 12:00pm"/>
    <s v="07/14/2022 - 12:00pm"/>
    <n v="0"/>
    <s v="2601:18d:c181:1100:38ae:8045:be01:f110"/>
    <n v="0"/>
    <m/>
    <x v="1"/>
    <s v="I believe Wareham desperately needs a new Senior Center, but I do not believe the rents as proposed by the committee will be enough to support the building costs (both modifications to the building and carrying costs)."/>
    <s v="Yes"/>
    <m/>
    <m/>
    <m/>
    <m/>
    <m/>
    <m/>
    <m/>
    <m/>
    <m/>
    <m/>
    <m/>
    <m/>
    <m/>
    <m/>
    <m/>
    <m/>
    <m/>
    <m/>
    <m/>
    <m/>
    <m/>
    <m/>
    <s v="I think the property should be sold, with the proceeds to be split between the Senior Center and new police station. "/>
    <s v="65+"/>
    <x v="2"/>
    <m/>
    <s v="No"/>
    <n v="2"/>
    <s v="none"/>
    <n v="2"/>
    <n v="75000"/>
    <s v="Retired"/>
    <m/>
    <s v="No"/>
    <s v="No"/>
    <s v="No"/>
    <s v="No"/>
    <s v="No"/>
    <s v="No"/>
  </r>
  <r>
    <n v="228"/>
    <n v="13416"/>
    <s v="07/14/2022 - 12:09pm"/>
    <s v="07/14/2022 - 12:09pm"/>
    <s v="07/14/2022 - 12:09pm"/>
    <n v="0"/>
    <s v="71.248.163.114"/>
    <n v="0"/>
    <m/>
    <x v="2"/>
    <s v="My most important reason is that the building is one level, accessible to ALL. "/>
    <s v="Yes"/>
    <m/>
    <s v="X"/>
    <s v="X"/>
    <s v="X"/>
    <m/>
    <m/>
    <m/>
    <s v="X"/>
    <m/>
    <s v="X"/>
    <s v="X"/>
    <m/>
    <s v="X"/>
    <m/>
    <m/>
    <s v="X"/>
    <m/>
    <m/>
    <m/>
    <m/>
    <s v="Senior exercise classes, community social events. "/>
    <m/>
    <m/>
    <s v="65+"/>
    <x v="2"/>
    <s v="American/Irish"/>
    <s v="No"/>
    <n v="2"/>
    <m/>
    <n v="2"/>
    <n v="40"/>
    <s v="Retired "/>
    <s v="No"/>
    <s v="Yes"/>
    <s v="No"/>
    <s v="No"/>
    <s v="No"/>
    <s v="No"/>
    <s v="No"/>
  </r>
  <r>
    <s v="Sums"/>
    <m/>
    <m/>
    <m/>
    <m/>
    <m/>
    <m/>
    <m/>
    <m/>
    <x v="6"/>
    <m/>
    <m/>
    <n v="49"/>
    <n v="56"/>
    <n v="123"/>
    <n v="65"/>
    <n v="42"/>
    <n v="58"/>
    <n v="38"/>
    <n v="108"/>
    <n v="60"/>
    <n v="71"/>
    <n v="66"/>
    <n v="41"/>
    <n v="106"/>
    <n v="50"/>
    <n v="127"/>
    <n v="98"/>
    <n v="65"/>
    <n v="64"/>
    <n v="55"/>
    <n v="35"/>
    <m/>
    <m/>
    <m/>
    <m/>
    <x v="3"/>
    <m/>
    <m/>
    <m/>
    <m/>
    <m/>
    <m/>
    <m/>
    <m/>
    <m/>
    <m/>
    <m/>
    <m/>
    <m/>
    <m/>
  </r>
  <r>
    <m/>
    <m/>
    <m/>
    <m/>
    <m/>
    <m/>
    <m/>
    <m/>
    <m/>
    <x v="6"/>
    <m/>
    <m/>
    <m/>
    <m/>
    <m/>
    <m/>
    <m/>
    <m/>
    <m/>
    <m/>
    <m/>
    <m/>
    <m/>
    <m/>
    <m/>
    <m/>
    <m/>
    <m/>
    <m/>
    <m/>
    <m/>
    <m/>
    <m/>
    <m/>
    <m/>
    <m/>
    <x v="4"/>
    <m/>
    <m/>
    <m/>
    <m/>
    <m/>
    <m/>
    <m/>
    <m/>
    <m/>
    <m/>
    <m/>
    <m/>
    <m/>
    <m/>
  </r>
  <r>
    <m/>
    <m/>
    <m/>
    <m/>
    <m/>
    <m/>
    <m/>
    <m/>
    <m/>
    <x v="7"/>
    <m/>
    <m/>
    <m/>
    <m/>
    <m/>
    <m/>
    <m/>
    <m/>
    <m/>
    <m/>
    <m/>
    <m/>
    <m/>
    <m/>
    <m/>
    <m/>
    <m/>
    <m/>
    <m/>
    <m/>
    <m/>
    <m/>
    <m/>
    <m/>
    <m/>
    <m/>
    <x v="5"/>
    <m/>
    <m/>
    <m/>
    <m/>
    <m/>
    <m/>
    <m/>
    <m/>
    <m/>
    <m/>
    <m/>
    <m/>
    <m/>
    <m/>
  </r>
  <r>
    <m/>
    <s v="Strongly opposed"/>
    <m/>
    <m/>
    <m/>
    <m/>
    <m/>
    <m/>
    <m/>
    <x v="6"/>
    <m/>
    <m/>
    <m/>
    <m/>
    <m/>
    <m/>
    <m/>
    <m/>
    <m/>
    <m/>
    <m/>
    <m/>
    <m/>
    <m/>
    <m/>
    <m/>
    <m/>
    <m/>
    <m/>
    <m/>
    <m/>
    <m/>
    <m/>
    <m/>
    <m/>
    <m/>
    <x v="3"/>
    <m/>
    <m/>
    <m/>
    <m/>
    <m/>
    <m/>
    <m/>
    <m/>
    <m/>
    <m/>
    <m/>
    <m/>
    <m/>
    <m/>
  </r>
  <r>
    <m/>
    <s v="Opposed"/>
    <m/>
    <m/>
    <m/>
    <m/>
    <m/>
    <m/>
    <m/>
    <x v="6"/>
    <m/>
    <m/>
    <m/>
    <m/>
    <m/>
    <m/>
    <m/>
    <m/>
    <m/>
    <m/>
    <m/>
    <m/>
    <m/>
    <m/>
    <m/>
    <m/>
    <m/>
    <m/>
    <m/>
    <m/>
    <m/>
    <m/>
    <m/>
    <m/>
    <m/>
    <m/>
    <x v="1"/>
    <m/>
    <m/>
    <m/>
    <m/>
    <m/>
    <m/>
    <m/>
    <m/>
    <m/>
    <m/>
    <m/>
    <m/>
    <m/>
    <m/>
  </r>
  <r>
    <m/>
    <s v="Strongly support"/>
    <m/>
    <m/>
    <m/>
    <m/>
    <m/>
    <m/>
    <m/>
    <x v="6"/>
    <m/>
    <m/>
    <m/>
    <m/>
    <m/>
    <m/>
    <m/>
    <m/>
    <m/>
    <m/>
    <m/>
    <m/>
    <m/>
    <m/>
    <m/>
    <m/>
    <m/>
    <m/>
    <m/>
    <m/>
    <m/>
    <m/>
    <m/>
    <m/>
    <m/>
    <m/>
    <x v="2"/>
    <m/>
    <m/>
    <m/>
    <m/>
    <m/>
    <m/>
    <m/>
    <m/>
    <m/>
    <m/>
    <m/>
    <m/>
    <m/>
    <m/>
  </r>
</pivotCacheRecords>
</file>

<file path=xl/pivotCache/pivotCacheRecords5.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31">
  <r>
    <n v="1"/>
    <n v="12251"/>
    <s v="07/07/2022 - 11:08am"/>
    <s v="07/07/2022 - 11:08am"/>
    <s v="07/07/2022 - 11:08am"/>
    <n v="0"/>
    <s v="173.76.47.13"/>
    <n v="0"/>
    <m/>
    <x v="0"/>
    <s v="We still donâ€™t know enough about whether this project is feasible. _x000d__x000a_The women running the project seem angry and non professional.  This anger towards others is not conducive to running a healthy community center."/>
    <s v="No"/>
    <m/>
    <m/>
    <s v="X"/>
    <m/>
    <m/>
    <m/>
    <m/>
    <s v="X"/>
    <m/>
    <m/>
    <s v="X"/>
    <m/>
    <m/>
    <m/>
    <s v="X"/>
    <m/>
    <m/>
    <m/>
    <m/>
    <m/>
    <m/>
    <m/>
    <m/>
    <x v="0"/>
    <s v="Other"/>
    <m/>
    <m/>
    <n v="3"/>
    <x v="0"/>
    <n v="2"/>
    <m/>
    <m/>
    <x v="0"/>
    <m/>
    <s v="No"/>
    <s v="No"/>
    <s v="No"/>
    <m/>
    <s v="Yes"/>
  </r>
  <r>
    <n v="2"/>
    <n v="12256"/>
    <s v="07/07/2022 - 11:17am"/>
    <s v="07/07/2022 - 11:17am"/>
    <s v="07/07/2022 - 11:17am"/>
    <n v="0"/>
    <s v="192.42.74.252"/>
    <n v="0"/>
    <m/>
    <x v="1"/>
    <m/>
    <s v="Yes"/>
    <m/>
    <m/>
    <m/>
    <m/>
    <m/>
    <m/>
    <m/>
    <m/>
    <m/>
    <m/>
    <m/>
    <m/>
    <m/>
    <m/>
    <m/>
    <m/>
    <m/>
    <m/>
    <m/>
    <m/>
    <m/>
    <m/>
    <m/>
    <x v="1"/>
    <s v="M"/>
    <m/>
    <s v="No"/>
    <m/>
    <x v="1"/>
    <m/>
    <m/>
    <m/>
    <x v="0"/>
    <m/>
    <s v="No"/>
    <s v="No"/>
    <s v="No"/>
    <s v="No"/>
    <s v="No"/>
  </r>
  <r>
    <n v="3"/>
    <n v="12261"/>
    <s v="07/07/2022 - 11:25am"/>
    <s v="07/07/2022 - 11:25am"/>
    <s v="07/07/2022 - 11:25am"/>
    <n v="0"/>
    <s v="98.110.183.216"/>
    <n v="0"/>
    <m/>
    <x v="2"/>
    <s v="Wareham children and elderly deserve to have a community center. Wareham needs an better facility for the Council on aging, not a shared space basement. "/>
    <s v="Yes"/>
    <s v="X"/>
    <s v="X"/>
    <s v="X"/>
    <s v="X"/>
    <s v="X"/>
    <s v="X"/>
    <s v="X"/>
    <s v="X"/>
    <s v="X"/>
    <s v="X"/>
    <s v="X"/>
    <s v="X"/>
    <s v="X"/>
    <s v="X"/>
    <s v="X"/>
    <s v="X"/>
    <s v="X"/>
    <s v="X"/>
    <s v="X"/>
    <s v="X"/>
    <s v="Services for elderly and children "/>
    <m/>
    <m/>
    <x v="1"/>
    <s v="F"/>
    <s v="White"/>
    <s v="No"/>
    <n v="6"/>
    <x v="2"/>
    <n v="1"/>
    <n v="50000"/>
    <s v="FT"/>
    <x v="1"/>
    <s v="No"/>
    <s v="No"/>
    <s v="No"/>
    <s v="No"/>
    <s v="Yes"/>
    <s v="Yes"/>
  </r>
  <r>
    <n v="4"/>
    <n v="12266"/>
    <s v="07/07/2022 - 11:31am"/>
    <s v="07/07/2022 - 11:31am"/>
    <s v="07/07/2022 - 11:31am"/>
    <n v="0"/>
    <s v="76.118.136.98"/>
    <n v="0"/>
    <m/>
    <x v="0"/>
    <s v="Would need more of a definition of community center"/>
    <s v="No"/>
    <m/>
    <m/>
    <m/>
    <m/>
    <m/>
    <m/>
    <m/>
    <m/>
    <s v="X"/>
    <s v="X"/>
    <m/>
    <m/>
    <s v="X"/>
    <m/>
    <s v="X"/>
    <m/>
    <s v="X"/>
    <s v="X"/>
    <s v="X"/>
    <m/>
    <m/>
    <s v="Police/ ems"/>
    <s v="There is enough space for police/ ems /fire. All together "/>
    <x v="1"/>
    <s v="F"/>
    <m/>
    <s v="No"/>
    <n v="2"/>
    <x v="1"/>
    <m/>
    <m/>
    <s v="FT"/>
    <x v="2"/>
    <s v="No"/>
    <s v="Yes"/>
    <s v="No"/>
    <s v="No"/>
    <s v="No"/>
    <s v="No"/>
  </r>
  <r>
    <n v="5"/>
    <n v="12271"/>
    <s v="07/07/2022 - 11:34am"/>
    <s v="07/07/2022 - 11:34am"/>
    <s v="07/07/2022 - 11:34am"/>
    <n v="0"/>
    <s v="71.248.179.238"/>
    <n v="0"/>
    <m/>
    <x v="2"/>
    <m/>
    <s v="Yes"/>
    <s v="X"/>
    <s v="X"/>
    <m/>
    <m/>
    <s v="X"/>
    <m/>
    <s v="X"/>
    <s v="X"/>
    <s v="X"/>
    <s v="X"/>
    <s v="X"/>
    <s v="X"/>
    <s v="X"/>
    <m/>
    <s v="X"/>
    <m/>
    <m/>
    <m/>
    <s v="X"/>
    <m/>
    <m/>
    <m/>
    <m/>
    <x v="2"/>
    <s v="F"/>
    <s v="White "/>
    <s v="No"/>
    <n v="4"/>
    <x v="3"/>
    <n v="0"/>
    <n v="120000"/>
    <s v="FT"/>
    <x v="1"/>
    <m/>
    <s v="No"/>
    <s v="No"/>
    <s v="No"/>
    <s v="No"/>
    <s v="No"/>
  </r>
  <r>
    <n v="6"/>
    <n v="12281"/>
    <s v="07/07/2022 - 11:57am"/>
    <s v="07/07/2022 - 11:57am"/>
    <s v="07/07/2022 - 11:57am"/>
    <n v="0"/>
    <s v="173.48.46.202"/>
    <n v="0"/>
    <m/>
    <x v="0"/>
    <s v="Money"/>
    <s v="Yes"/>
    <m/>
    <m/>
    <m/>
    <m/>
    <m/>
    <m/>
    <m/>
    <m/>
    <m/>
    <s v="X"/>
    <m/>
    <m/>
    <s v="X"/>
    <m/>
    <s v="X"/>
    <m/>
    <m/>
    <m/>
    <m/>
    <m/>
    <m/>
    <m/>
    <m/>
    <x v="3"/>
    <s v="M"/>
    <m/>
    <s v="Yes"/>
    <n v="2"/>
    <x v="0"/>
    <n v="1"/>
    <m/>
    <m/>
    <x v="0"/>
    <m/>
    <m/>
    <m/>
    <m/>
    <m/>
    <m/>
  </r>
  <r>
    <n v="7"/>
    <n v="12286"/>
    <s v="07/07/2022 - 12:13pm"/>
    <s v="07/07/2022 - 12:13pm"/>
    <s v="07/07/2022 - 12:13pm"/>
    <n v="0"/>
    <s v="173.76.51.17"/>
    <n v="0"/>
    <m/>
    <x v="2"/>
    <s v="Wareham needs a handicapped accessible facility to serve the COA, preschool, and other groups. I hate to see another town facility fall into abandonment/disrepair."/>
    <s v="Yes"/>
    <m/>
    <m/>
    <s v="X"/>
    <m/>
    <m/>
    <s v="X"/>
    <m/>
    <s v="X"/>
    <m/>
    <m/>
    <m/>
    <m/>
    <m/>
    <m/>
    <s v="X"/>
    <m/>
    <m/>
    <s v="X"/>
    <m/>
    <m/>
    <m/>
    <m/>
    <m/>
    <x v="3"/>
    <s v="F"/>
    <m/>
    <s v="No"/>
    <m/>
    <x v="1"/>
    <n v="1"/>
    <m/>
    <m/>
    <x v="0"/>
    <m/>
    <s v="No"/>
    <s v="No"/>
    <s v="No"/>
    <s v="No"/>
    <s v="No"/>
  </r>
  <r>
    <n v="8"/>
    <n v="12291"/>
    <s v="07/07/2022 - 12:29pm"/>
    <s v="07/07/2022 - 12:29pm"/>
    <s v="07/07/2022 - 12:29pm"/>
    <n v="0"/>
    <s v="98.110.186.241"/>
    <n v="0"/>
    <m/>
    <x v="2"/>
    <m/>
    <s v="No"/>
    <s v="X"/>
    <s v="X"/>
    <s v="X"/>
    <s v="X"/>
    <m/>
    <s v="X"/>
    <s v="X"/>
    <m/>
    <m/>
    <m/>
    <s v="X"/>
    <s v="X"/>
    <s v="X"/>
    <m/>
    <s v="X"/>
    <s v="X"/>
    <s v="X"/>
    <s v="X"/>
    <m/>
    <m/>
    <m/>
    <m/>
    <m/>
    <x v="2"/>
    <s v="F"/>
    <m/>
    <s v="No"/>
    <n v="6"/>
    <x v="3"/>
    <n v="0"/>
    <n v="68000"/>
    <s v="FT"/>
    <x v="2"/>
    <m/>
    <s v="Yes"/>
    <s v="Yes"/>
    <s v="No"/>
    <s v="Yes"/>
    <s v="No"/>
  </r>
  <r>
    <n v="9"/>
    <n v="12296"/>
    <s v="07/07/2022 - 12:51pm"/>
    <s v="07/07/2022 - 12:51pm"/>
    <s v="07/07/2022 - 12:51pm"/>
    <n v="0"/>
    <s v="173.76.54.6"/>
    <n v="0"/>
    <m/>
    <x v="2"/>
    <m/>
    <s v="Yes"/>
    <m/>
    <s v="X"/>
    <s v="X"/>
    <m/>
    <m/>
    <m/>
    <s v="X"/>
    <s v="X"/>
    <m/>
    <s v="X"/>
    <s v="X"/>
    <m/>
    <m/>
    <m/>
    <s v="X"/>
    <m/>
    <s v="X"/>
    <m/>
    <s v="X"/>
    <m/>
    <m/>
    <m/>
    <m/>
    <x v="1"/>
    <s v="F"/>
    <m/>
    <s v="No"/>
    <n v="4"/>
    <x v="0"/>
    <n v="1"/>
    <n v="100000"/>
    <s v="SE"/>
    <x v="0"/>
    <s v="No"/>
    <s v="No"/>
    <s v="Yes"/>
    <s v="No"/>
    <s v="Yes"/>
    <s v="Yes"/>
  </r>
  <r>
    <n v="10"/>
    <n v="12301"/>
    <s v="07/07/2022 - 1:02pm"/>
    <s v="07/07/2022 - 1:02pm"/>
    <s v="07/07/2022 - 1:02pm"/>
    <n v="0"/>
    <s v="173.76.41.189"/>
    <n v="0"/>
    <m/>
    <x v="3"/>
    <s v="I don't think it's a good fit for senior citizens.  There's no AC, it's a long walk from the parking lot to the school, transportation is an issue as it's farther from parts of town, and I see nothing wrong with the present senior center.  Yes some people need to use the elevator and it did break recently but how often does it break and there are town depts that come quickly if needed to assist people in case it breaks.  The center also does not provide enough activities to warrent a bigger or better building"/>
    <m/>
    <m/>
    <m/>
    <s v="X"/>
    <m/>
    <m/>
    <m/>
    <m/>
    <m/>
    <m/>
    <s v="X"/>
    <s v="X"/>
    <m/>
    <s v="X"/>
    <m/>
    <m/>
    <m/>
    <m/>
    <m/>
    <m/>
    <m/>
    <m/>
    <m/>
    <m/>
    <x v="3"/>
    <s v="F"/>
    <m/>
    <m/>
    <m/>
    <x v="1"/>
    <m/>
    <m/>
    <m/>
    <x v="0"/>
    <m/>
    <s v="No"/>
    <s v="No"/>
    <m/>
    <m/>
    <m/>
  </r>
  <r>
    <n v="11"/>
    <n v="12306"/>
    <s v="07/07/2022 - 1:22pm"/>
    <s v="07/07/2022 - 1:22pm"/>
    <s v="07/07/2022 - 1:22pm"/>
    <n v="0"/>
    <s v="173.76.42.34"/>
    <n v="0"/>
    <m/>
    <x v="4"/>
    <m/>
    <s v="No"/>
    <m/>
    <m/>
    <s v="X"/>
    <s v="X"/>
    <m/>
    <m/>
    <s v="X"/>
    <m/>
    <m/>
    <m/>
    <m/>
    <m/>
    <m/>
    <m/>
    <m/>
    <m/>
    <s v="X"/>
    <m/>
    <m/>
    <m/>
    <m/>
    <m/>
    <m/>
    <x v="2"/>
    <s v="F"/>
    <m/>
    <s v="No"/>
    <m/>
    <x v="1"/>
    <m/>
    <m/>
    <m/>
    <x v="0"/>
    <m/>
    <s v="No"/>
    <s v="No"/>
    <s v="No"/>
    <s v="No"/>
    <s v="No"/>
  </r>
  <r>
    <n v="12"/>
    <n v="12311"/>
    <s v="07/07/2022 - 1:50pm"/>
    <s v="07/07/2022 - 1:50pm"/>
    <s v="07/07/2022 - 1:50pm"/>
    <n v="0"/>
    <s v="173.76.46.122"/>
    <n v="0"/>
    <m/>
    <x v="2"/>
    <m/>
    <s v="Yes"/>
    <m/>
    <m/>
    <s v="X"/>
    <m/>
    <m/>
    <m/>
    <m/>
    <s v="X"/>
    <m/>
    <s v="X"/>
    <m/>
    <m/>
    <s v="X"/>
    <m/>
    <s v="X"/>
    <s v="X"/>
    <s v="X"/>
    <s v="X"/>
    <s v="X"/>
    <m/>
    <m/>
    <s v="No"/>
    <m/>
    <x v="1"/>
    <s v="F"/>
    <m/>
    <s v="No"/>
    <m/>
    <x v="0"/>
    <n v="0"/>
    <m/>
    <s v="FT"/>
    <x v="0"/>
    <m/>
    <s v="No"/>
    <s v="No"/>
    <s v="No"/>
    <s v="No"/>
    <s v="No"/>
  </r>
  <r>
    <n v="13"/>
    <n v="12316"/>
    <s v="07/07/2022 - 2:24pm"/>
    <s v="07/07/2022 - 2:24pm"/>
    <s v="07/07/2022 - 2:24pm"/>
    <n v="0"/>
    <s v="173.76.49.90"/>
    <n v="0"/>
    <m/>
    <x v="4"/>
    <s v="There are many elderly people who need it"/>
    <s v="Yes"/>
    <m/>
    <m/>
    <m/>
    <m/>
    <m/>
    <m/>
    <m/>
    <m/>
    <m/>
    <m/>
    <m/>
    <m/>
    <m/>
    <m/>
    <m/>
    <m/>
    <m/>
    <m/>
    <m/>
    <m/>
    <s v="Just make sure elderly get fed if needed "/>
    <s v="No"/>
    <m/>
    <x v="3"/>
    <m/>
    <s v="White "/>
    <s v="No"/>
    <n v="2"/>
    <x v="0"/>
    <n v="2"/>
    <m/>
    <m/>
    <x v="0"/>
    <s v="Yes"/>
    <s v="No"/>
    <s v="No"/>
    <s v="No"/>
    <s v="No"/>
    <s v="No"/>
  </r>
  <r>
    <n v="14"/>
    <n v="12321"/>
    <s v="07/07/2022 - 2:25pm"/>
    <s v="07/07/2022 - 2:25pm"/>
    <s v="07/07/2022 - 2:25pm"/>
    <n v="0"/>
    <s v="2601:18d:c181:3d70::d67a"/>
    <n v="0"/>
    <m/>
    <x v="2"/>
    <s v="We need a positive place for people to gather. "/>
    <s v="Yes"/>
    <m/>
    <m/>
    <m/>
    <m/>
    <m/>
    <s v="X"/>
    <m/>
    <m/>
    <m/>
    <m/>
    <m/>
    <m/>
    <m/>
    <m/>
    <m/>
    <m/>
    <m/>
    <s v="X"/>
    <m/>
    <m/>
    <s v="Maybe a Creative Space to hold Art Events for all ages. Maybe Nature and history inspired. "/>
    <s v="Dianneâ€™s Art Farm "/>
    <m/>
    <x v="3"/>
    <s v="F"/>
    <s v="Anglo saxon"/>
    <s v="No"/>
    <n v="2"/>
    <x v="0"/>
    <n v="1"/>
    <n v="37000"/>
    <s v="RET"/>
    <x v="0"/>
    <s v="Yes"/>
    <s v="No"/>
    <s v="No"/>
    <s v="No"/>
    <m/>
    <s v="No"/>
  </r>
  <r>
    <n v="15"/>
    <n v="12326"/>
    <s v="07/07/2022 - 2:32pm"/>
    <s v="07/07/2022 - 2:32pm"/>
    <s v="07/07/2022 - 2:32pm"/>
    <n v="0"/>
    <s v="173.76.52.95"/>
    <n v="0"/>
    <m/>
    <x v="2"/>
    <s v="Great space should not go unused!"/>
    <s v="No"/>
    <m/>
    <m/>
    <s v="X"/>
    <m/>
    <m/>
    <m/>
    <m/>
    <s v="X"/>
    <m/>
    <m/>
    <m/>
    <m/>
    <s v="X"/>
    <m/>
    <s v="X"/>
    <s v="X"/>
    <m/>
    <s v="X"/>
    <m/>
    <m/>
    <s v="One or two pickleball courts in the main gym."/>
    <m/>
    <m/>
    <x v="1"/>
    <s v="F"/>
    <m/>
    <s v="No"/>
    <n v="2"/>
    <x v="0"/>
    <n v="0"/>
    <m/>
    <s v="FT"/>
    <x v="0"/>
    <m/>
    <s v="No"/>
    <s v="No"/>
    <s v="No"/>
    <s v="No"/>
    <s v="No"/>
  </r>
  <r>
    <n v="16"/>
    <n v="12331"/>
    <s v="07/07/2022 - 2:40pm"/>
    <s v="07/07/2022 - 2:40pm"/>
    <s v="07/07/2022 - 2:40pm"/>
    <n v="0"/>
    <s v="173.48.46.20"/>
    <n v="0"/>
    <m/>
    <x v="2"/>
    <s v="Iâ€™m a senior citizen and go to the Wareham COA often.  Iâ€™ve experienced many of the problems there.  Itâ€™s very distressing."/>
    <s v="Yes"/>
    <m/>
    <m/>
    <s v="X"/>
    <m/>
    <m/>
    <m/>
    <m/>
    <s v="X"/>
    <m/>
    <m/>
    <m/>
    <m/>
    <s v="X"/>
    <m/>
    <s v="X"/>
    <m/>
    <m/>
    <m/>
    <m/>
    <m/>
    <s v="Disc golf would be nice"/>
    <m/>
    <m/>
    <x v="3"/>
    <s v="F"/>
    <s v="Caucasian"/>
    <s v="No"/>
    <n v="1"/>
    <x v="1"/>
    <n v="1"/>
    <n v="16000"/>
    <s v="RET"/>
    <x v="0"/>
    <s v="Yes"/>
    <s v="No"/>
    <s v="No"/>
    <s v="No"/>
    <s v="No"/>
    <s v="Yes"/>
  </r>
  <r>
    <n v="17"/>
    <n v="12336"/>
    <s v="07/07/2022 - 2:54pm"/>
    <s v="07/07/2022 - 2:54pm"/>
    <s v="07/07/2022 - 2:54pm"/>
    <n v="0"/>
    <s v="2601:18d:c100:b440:b0a5:9747:3aca:93f9"/>
    <n v="0"/>
    <m/>
    <x v="4"/>
    <s v="People of the community sent their kids here, went here, or enjoy watching/ playing sports here. It should remain open to the community."/>
    <s v="No"/>
    <m/>
    <s v="X"/>
    <s v="X"/>
    <s v="X"/>
    <s v="X"/>
    <s v="X"/>
    <s v="X"/>
    <m/>
    <m/>
    <m/>
    <m/>
    <s v="X"/>
    <s v="X"/>
    <s v="X"/>
    <s v="X"/>
    <s v="X"/>
    <s v="X"/>
    <m/>
    <s v="X"/>
    <s v="X"/>
    <m/>
    <m/>
    <m/>
    <x v="4"/>
    <s v="F"/>
    <m/>
    <s v="No"/>
    <n v="5"/>
    <x v="3"/>
    <m/>
    <m/>
    <s v="FT"/>
    <x v="2"/>
    <m/>
    <s v="No"/>
    <s v="Yes"/>
    <s v="No"/>
    <s v="No"/>
    <s v="Yes"/>
  </r>
  <r>
    <n v="18"/>
    <n v="12341"/>
    <s v="07/07/2022 - 2:58pm"/>
    <s v="07/07/2022 - 2:58pm"/>
    <s v="07/07/2022 - 2:58pm"/>
    <n v="0"/>
    <s v="24.60.96.51"/>
    <n v="0"/>
    <m/>
    <x v="2"/>
    <s v="My children went to that school. I taught at that school. We still live in the community and hate to see such an integral part of our lives and this community not be used for a good cause. "/>
    <s v="Yes"/>
    <m/>
    <m/>
    <s v="X"/>
    <m/>
    <m/>
    <m/>
    <s v="X"/>
    <m/>
    <m/>
    <m/>
    <m/>
    <m/>
    <m/>
    <m/>
    <s v="X"/>
    <s v="X"/>
    <s v="X"/>
    <s v="X"/>
    <m/>
    <m/>
    <s v="I love the idea of community classes. We donâ€™t have anything like that locally. There are so many possibilities. I would support most of them. "/>
    <m/>
    <m/>
    <x v="1"/>
    <s v="F"/>
    <s v="Caucasian"/>
    <s v="No"/>
    <n v="5"/>
    <x v="0"/>
    <n v="1"/>
    <n v="250000"/>
    <s v="FT"/>
    <x v="1"/>
    <s v="Yes"/>
    <s v="No"/>
    <s v="No"/>
    <s v="No"/>
    <s v="No"/>
    <s v="No"/>
  </r>
  <r>
    <n v="19"/>
    <n v="12346"/>
    <s v="07/07/2022 - 3:07pm"/>
    <s v="07/07/2022 - 3:07pm"/>
    <s v="07/07/2022 - 3:07pm"/>
    <n v="0"/>
    <s v="72.70.43.57"/>
    <n v="0"/>
    <m/>
    <x v="2"/>
    <m/>
    <s v="No"/>
    <s v="X"/>
    <s v="X"/>
    <s v="X"/>
    <s v="X"/>
    <s v="X"/>
    <s v="X"/>
    <s v="X"/>
    <s v="X"/>
    <s v="X"/>
    <s v="X"/>
    <s v="X"/>
    <s v="X"/>
    <s v="X"/>
    <s v="X"/>
    <s v="X"/>
    <s v="X"/>
    <s v="X"/>
    <s v="X"/>
    <s v="X"/>
    <s v="X"/>
    <m/>
    <m/>
    <m/>
    <x v="1"/>
    <s v="M"/>
    <s v="White"/>
    <s v="Yes"/>
    <n v="5"/>
    <x v="1"/>
    <m/>
    <n v="165000"/>
    <s v="FT"/>
    <x v="0"/>
    <m/>
    <s v="No"/>
    <s v="No"/>
    <s v="No"/>
    <s v="No"/>
    <s v="No"/>
  </r>
  <r>
    <n v="20"/>
    <n v="12351"/>
    <s v="07/07/2022 - 3:14pm"/>
    <s v="07/07/2022 - 3:14pm"/>
    <s v="07/07/2022 - 3:14pm"/>
    <n v="0"/>
    <s v="2601:18d:c180:96c0:1c65:1477:e80d:4826"/>
    <n v="0"/>
    <m/>
    <x v="2"/>
    <s v="Very needed in this town. Very helpful for needed, not fragmented services for many!"/>
    <s v="Yes"/>
    <m/>
    <m/>
    <s v="X"/>
    <m/>
    <s v="X"/>
    <s v="X"/>
    <s v="X"/>
    <s v="X"/>
    <s v="X"/>
    <s v="X"/>
    <s v="X"/>
    <m/>
    <m/>
    <s v="X"/>
    <s v="X"/>
    <m/>
    <s v="X"/>
    <m/>
    <m/>
    <m/>
    <m/>
    <m/>
    <m/>
    <x v="3"/>
    <s v="F"/>
    <m/>
    <s v="No"/>
    <n v="1"/>
    <x v="1"/>
    <n v="1"/>
    <m/>
    <m/>
    <x v="0"/>
    <m/>
    <m/>
    <s v="No"/>
    <s v="No"/>
    <s v="Yes"/>
    <m/>
  </r>
  <r>
    <n v="21"/>
    <n v="12356"/>
    <s v="07/07/2022 - 3:17pm"/>
    <s v="07/07/2022 - 3:17pm"/>
    <s v="07/07/2022 - 3:17pm"/>
    <n v="0"/>
    <s v="173.76.45.233"/>
    <n v="0"/>
    <m/>
    <x v="4"/>
    <s v="I have only heard one side of the debate. It sounds like a great idea, but I want to understand why some are opposed."/>
    <s v="No"/>
    <m/>
    <m/>
    <s v="X"/>
    <m/>
    <m/>
    <m/>
    <m/>
    <m/>
    <m/>
    <m/>
    <s v="X"/>
    <m/>
    <m/>
    <s v="X"/>
    <m/>
    <s v="X"/>
    <s v="X"/>
    <m/>
    <m/>
    <m/>
    <m/>
    <m/>
    <m/>
    <x v="3"/>
    <s v="M"/>
    <m/>
    <s v="No"/>
    <m/>
    <x v="0"/>
    <n v="2"/>
    <m/>
    <s v="RET"/>
    <x v="0"/>
    <s v="Yes"/>
    <s v="No"/>
    <s v="No"/>
    <s v="No"/>
    <s v="No"/>
    <s v="No"/>
  </r>
  <r>
    <n v="22"/>
    <n v="12361"/>
    <s v="07/07/2022 - 3:34pm"/>
    <s v="07/07/2022 - 3:34pm"/>
    <s v="07/07/2022 - 3:34pm"/>
    <n v="0"/>
    <s v="2601:18d:c100:9740:c86f:d588:8732:83ee"/>
    <n v="0"/>
    <m/>
    <x v="3"/>
    <s v="Need to understand what other options for use of the building/land are. Will it be multi use or just for center.  Many other questions. "/>
    <s v="No"/>
    <m/>
    <m/>
    <m/>
    <m/>
    <m/>
    <m/>
    <m/>
    <m/>
    <m/>
    <m/>
    <m/>
    <m/>
    <m/>
    <m/>
    <m/>
    <m/>
    <m/>
    <m/>
    <m/>
    <m/>
    <s v="None"/>
    <s v="No"/>
    <s v="Why is this being considered now when the results of research of potential uses has not been completed or fully discussed. "/>
    <x v="3"/>
    <s v="M"/>
    <s v="White "/>
    <s v="Yes"/>
    <n v="2"/>
    <x v="0"/>
    <n v="2"/>
    <n v="100000"/>
    <s v="RET"/>
    <x v="0"/>
    <s v="Yes"/>
    <s v="No"/>
    <s v="No"/>
    <s v="No"/>
    <s v="No"/>
    <s v="No"/>
  </r>
  <r>
    <n v="23"/>
    <n v="12366"/>
    <s v="07/07/2022 - 3:55pm"/>
    <s v="07/07/2022 - 3:55pm"/>
    <s v="07/07/2022 - 3:55pm"/>
    <n v="0"/>
    <s v="2600:1000:b041:aa6d:5cc6:1904:8958:eb8b"/>
    <n v="0"/>
    <m/>
    <x v="2"/>
    <s v="This town has needed something like this for years. "/>
    <s v="No"/>
    <m/>
    <m/>
    <s v="X"/>
    <m/>
    <m/>
    <m/>
    <m/>
    <m/>
    <m/>
    <m/>
    <m/>
    <m/>
    <m/>
    <m/>
    <s v="X"/>
    <s v="X"/>
    <m/>
    <m/>
    <m/>
    <m/>
    <m/>
    <m/>
    <m/>
    <x v="3"/>
    <s v="F"/>
    <s v="White "/>
    <s v="No"/>
    <n v="3"/>
    <x v="0"/>
    <n v="3"/>
    <n v="85000"/>
    <s v="FT"/>
    <x v="0"/>
    <s v="No"/>
    <s v="No"/>
    <s v="No"/>
    <s v="No"/>
    <s v="No"/>
    <s v="No"/>
  </r>
  <r>
    <n v="24"/>
    <n v="12371"/>
    <s v="07/07/2022 - 4:20pm"/>
    <s v="07/07/2022 - 4:20pm"/>
    <s v="07/07/2022 - 4:20pm"/>
    <n v="0"/>
    <s v="174.242.74.54"/>
    <n v="0"/>
    <m/>
    <x v="0"/>
    <s v="Generally positive idea but vague on how this could possibly be developed and maintained into the future considering our public buildings are neglected, especially the public library"/>
    <s v="Yes"/>
    <m/>
    <m/>
    <m/>
    <m/>
    <m/>
    <m/>
    <m/>
    <m/>
    <m/>
    <m/>
    <m/>
    <m/>
    <m/>
    <m/>
    <m/>
    <m/>
    <m/>
    <m/>
    <m/>
    <m/>
    <m/>
    <s v="No, I donâ€™t."/>
    <m/>
    <x v="3"/>
    <m/>
    <s v="White"/>
    <s v="No"/>
    <n v="2"/>
    <x v="1"/>
    <n v="2"/>
    <m/>
    <m/>
    <x v="0"/>
    <s v="Yes"/>
    <s v="No"/>
    <s v="No"/>
    <s v="No"/>
    <s v="No"/>
    <s v="No"/>
  </r>
  <r>
    <n v="25"/>
    <n v="12376"/>
    <s v="07/07/2022 - 4:27pm"/>
    <s v="07/07/2022 - 4:27pm"/>
    <s v="07/07/2022 - 4:27pm"/>
    <n v="0"/>
    <s v="2601:18d:c180:b580::c1a3"/>
    <n v="0"/>
    <m/>
    <x v="2"/>
    <m/>
    <s v="No"/>
    <m/>
    <m/>
    <s v="X"/>
    <m/>
    <m/>
    <m/>
    <m/>
    <s v="X"/>
    <m/>
    <m/>
    <m/>
    <m/>
    <m/>
    <m/>
    <s v="X"/>
    <m/>
    <m/>
    <m/>
    <m/>
    <m/>
    <m/>
    <m/>
    <m/>
    <x v="3"/>
    <s v="F"/>
    <s v="White"/>
    <s v="No"/>
    <n v="2"/>
    <x v="0"/>
    <n v="2"/>
    <n v="40000"/>
    <s v="RET"/>
    <x v="0"/>
    <s v="Yes"/>
    <s v="No"/>
    <s v="No"/>
    <s v="No"/>
    <s v="No"/>
    <s v="No"/>
  </r>
  <r>
    <n v="26"/>
    <n v="12381"/>
    <s v="07/07/2022 - 4:27pm"/>
    <s v="07/07/2022 - 4:27pm"/>
    <s v="07/07/2022 - 4:27pm"/>
    <n v="0"/>
    <s v="98.110.186.87"/>
    <n v="0"/>
    <m/>
    <x v="2"/>
    <s v="I feel that the school and the land has been supported by town members and town funds for years and it should continue to serve the town as a municipal building that has square footage, access and resources useful for so many town groups. "/>
    <s v="No"/>
    <m/>
    <m/>
    <s v="X"/>
    <s v="X"/>
    <m/>
    <m/>
    <m/>
    <s v="X"/>
    <m/>
    <s v="X"/>
    <s v="X"/>
    <m/>
    <s v="X"/>
    <m/>
    <s v="X"/>
    <s v="X"/>
    <s v="X"/>
    <s v="X"/>
    <s v="X"/>
    <m/>
    <s v="Meeting space for non-profits, self-defense training, first aid and CPR. "/>
    <m/>
    <m/>
    <x v="2"/>
    <s v="F"/>
    <m/>
    <s v="No"/>
    <n v="3"/>
    <x v="1"/>
    <m/>
    <n v="200000"/>
    <s v="FT"/>
    <x v="1"/>
    <m/>
    <s v="No"/>
    <s v="No"/>
    <s v="No"/>
    <s v="No"/>
    <s v="No"/>
  </r>
  <r>
    <n v="27"/>
    <n v="12386"/>
    <s v="07/07/2022 - 5:06pm"/>
    <s v="07/07/2022 - 5:06pm"/>
    <s v="07/07/2022 - 5:06pm"/>
    <n v="0"/>
    <s v="2601:18d:c181:62a0:107b:65bc:7205:f4b4"/>
    <n v="0"/>
    <m/>
    <x v="2"/>
    <s v="I have never been comfortable about the current location and have been greatly looking forward  to the coa being relocated to decas."/>
    <s v="Yes"/>
    <m/>
    <s v="X"/>
    <s v="X"/>
    <s v="X"/>
    <m/>
    <m/>
    <m/>
    <s v="X"/>
    <s v="X"/>
    <m/>
    <m/>
    <m/>
    <s v="X"/>
    <m/>
    <s v="X"/>
    <s v="X"/>
    <m/>
    <m/>
    <m/>
    <m/>
    <s v="Music training and or concerts for children"/>
    <s v="Not at this time"/>
    <m/>
    <x v="3"/>
    <s v="F"/>
    <s v="American "/>
    <s v="No"/>
    <n v="3"/>
    <x v="3"/>
    <n v="2"/>
    <m/>
    <s v="RET"/>
    <x v="1"/>
    <s v="Yes"/>
    <s v="No"/>
    <s v="No"/>
    <s v="No"/>
    <s v="No"/>
    <s v="No"/>
  </r>
  <r>
    <n v="28"/>
    <n v="12391"/>
    <s v="07/07/2022 - 5:11pm"/>
    <s v="07/07/2022 - 5:11pm"/>
    <s v="07/07/2022 - 5:11pm"/>
    <n v="0"/>
    <s v="2607:fb90:3c0f:2a67:e1dd:fc86:41a9:2caf"/>
    <n v="0"/>
    <m/>
    <x v="2"/>
    <s v="It would benefit the town on many levels and make excellent use of already existing space"/>
    <s v="Yes"/>
    <m/>
    <m/>
    <s v="X"/>
    <m/>
    <m/>
    <m/>
    <m/>
    <m/>
    <m/>
    <m/>
    <s v="X"/>
    <m/>
    <m/>
    <s v="X"/>
    <s v="X"/>
    <s v="X"/>
    <s v="X"/>
    <m/>
    <s v="X"/>
    <m/>
    <s v="Not at this time"/>
    <m/>
    <m/>
    <x v="1"/>
    <s v="F"/>
    <m/>
    <s v="No"/>
    <n v="3"/>
    <x v="0"/>
    <n v="0"/>
    <m/>
    <s v="FT"/>
    <x v="0"/>
    <m/>
    <s v="No"/>
    <s v="No"/>
    <s v="No"/>
    <s v="No"/>
    <s v="No"/>
  </r>
  <r>
    <n v="29"/>
    <n v="12396"/>
    <s v="07/07/2022 - 5:27pm"/>
    <s v="07/07/2022 - 5:27pm"/>
    <s v="07/07/2022 - 5:27pm"/>
    <n v="0"/>
    <s v="173.76.41.173"/>
    <n v="0"/>
    <m/>
    <x v="5"/>
    <s v="If Decas could of been repurposed, why couldnâ€™t they just remove the school over summer vacation and save the tax payers_x000d__x000a_Millions of dollars "/>
    <m/>
    <m/>
    <m/>
    <m/>
    <m/>
    <m/>
    <m/>
    <m/>
    <m/>
    <m/>
    <m/>
    <m/>
    <m/>
    <s v="X"/>
    <m/>
    <m/>
    <s v="X"/>
    <m/>
    <m/>
    <m/>
    <m/>
    <m/>
    <m/>
    <m/>
    <x v="2"/>
    <s v="F"/>
    <m/>
    <s v="No"/>
    <n v="5"/>
    <x v="3"/>
    <m/>
    <n v="90000"/>
    <s v="DIS"/>
    <x v="2"/>
    <m/>
    <s v="Yes"/>
    <s v="No"/>
    <s v="No"/>
    <s v="No"/>
    <s v="No"/>
  </r>
  <r>
    <n v="30"/>
    <n v="12401"/>
    <s v="07/07/2022 - 5:53pm"/>
    <s v="07/07/2022 - 5:53pm"/>
    <s v="07/07/2022 - 5:53pm"/>
    <n v="0"/>
    <s v="2600:387:5:807::69"/>
    <n v="0"/>
    <m/>
    <x v="2"/>
    <s v="We need a space for our seniors and this seems like a good option."/>
    <s v="No"/>
    <m/>
    <m/>
    <s v="X"/>
    <s v="X"/>
    <m/>
    <s v="X"/>
    <s v="X"/>
    <m/>
    <s v="X"/>
    <m/>
    <m/>
    <m/>
    <s v="X"/>
    <s v="X"/>
    <s v="X"/>
    <s v="X"/>
    <s v="X"/>
    <s v="X"/>
    <m/>
    <s v="X"/>
    <m/>
    <m/>
    <m/>
    <x v="1"/>
    <s v="F"/>
    <s v="White"/>
    <s v="No"/>
    <n v="3"/>
    <x v="0"/>
    <n v="0"/>
    <n v="200000"/>
    <s v="FT"/>
    <x v="2"/>
    <s v="No"/>
    <s v="No"/>
    <s v="No"/>
    <s v="No"/>
    <s v="Yes"/>
    <s v="No"/>
  </r>
  <r>
    <n v="31"/>
    <n v="12406"/>
    <s v="07/07/2022 - 6:22pm"/>
    <s v="07/07/2022 - 6:22pm"/>
    <s v="07/07/2022 - 6:22pm"/>
    <n v="0"/>
    <s v="76.118.136.166"/>
    <n v="0"/>
    <m/>
    <x v="0"/>
    <m/>
    <m/>
    <m/>
    <m/>
    <s v="X"/>
    <m/>
    <m/>
    <m/>
    <s v="X"/>
    <m/>
    <m/>
    <m/>
    <m/>
    <m/>
    <m/>
    <m/>
    <s v="X"/>
    <m/>
    <m/>
    <m/>
    <m/>
    <m/>
    <m/>
    <m/>
    <s v="Who has the power to compel GATRA to run a bus route to the school?  Many Warehammers  young and not, donâ€™t drive or canâ€™t afford a car and putting a community center in one of the most inaccessible spots in town has me shaking my head."/>
    <x v="3"/>
    <s v="F"/>
    <s v="Western european"/>
    <s v="No"/>
    <n v="1"/>
    <x v="0"/>
    <n v="1"/>
    <m/>
    <s v="FT"/>
    <x v="0"/>
    <m/>
    <s v="No"/>
    <s v="No"/>
    <s v="No"/>
    <m/>
    <s v="No"/>
  </r>
  <r>
    <n v="32"/>
    <n v="12411"/>
    <s v="07/07/2022 - 6:25pm"/>
    <s v="07/07/2022 - 6:25pm"/>
    <s v="07/07/2022 - 6:25pm"/>
    <n v="0"/>
    <s v="98.229.17.9"/>
    <n v="0"/>
    <m/>
    <x v="2"/>
    <s v="There's an empty building that's in great shape and a community need for a center for seniors, children and everyone to be entertained, to learn, to receive services and to socialize. A great match!"/>
    <s v="Yes"/>
    <m/>
    <m/>
    <s v="X"/>
    <m/>
    <m/>
    <m/>
    <m/>
    <m/>
    <m/>
    <m/>
    <m/>
    <m/>
    <m/>
    <s v="X"/>
    <s v="X"/>
    <s v="X"/>
    <m/>
    <m/>
    <m/>
    <m/>
    <m/>
    <m/>
    <m/>
    <x v="3"/>
    <s v="F"/>
    <m/>
    <s v="No"/>
    <n v="2"/>
    <x v="1"/>
    <n v="2"/>
    <m/>
    <s v="RET"/>
    <x v="0"/>
    <m/>
    <s v="No"/>
    <s v="No"/>
    <s v="No"/>
    <s v="No"/>
    <s v="No"/>
  </r>
  <r>
    <n v="33"/>
    <n v="12416"/>
    <s v="07/07/2022 - 6:44pm"/>
    <s v="07/07/2022 - 6:44pm"/>
    <s v="07/07/2022 - 6:44pm"/>
    <n v="0"/>
    <s v="98.110.186.50"/>
    <n v="0"/>
    <m/>
    <x v="2"/>
    <m/>
    <s v="No"/>
    <s v="X"/>
    <s v="X"/>
    <m/>
    <m/>
    <m/>
    <m/>
    <m/>
    <m/>
    <m/>
    <m/>
    <m/>
    <m/>
    <s v="X"/>
    <m/>
    <s v="X"/>
    <m/>
    <m/>
    <m/>
    <m/>
    <m/>
    <m/>
    <m/>
    <m/>
    <x v="5"/>
    <s v="F"/>
    <m/>
    <s v="No"/>
    <n v="5"/>
    <x v="2"/>
    <m/>
    <n v="300000"/>
    <s v="FT"/>
    <x v="1"/>
    <m/>
    <s v="No"/>
    <s v="No"/>
    <s v="No"/>
    <s v="No"/>
    <s v="No"/>
  </r>
  <r>
    <n v="34"/>
    <n v="12421"/>
    <s v="07/07/2022 - 7:12pm"/>
    <s v="07/07/2022 - 7:12pm"/>
    <s v="07/07/2022 - 7:12pm"/>
    <n v="0"/>
    <s v="2604:ca00:17a:4f45::1264:65cb"/>
    <n v="0"/>
    <m/>
    <x v="4"/>
    <s v="Because there is a need for it.  "/>
    <s v="No"/>
    <s v="X"/>
    <s v="X"/>
    <m/>
    <s v="X"/>
    <m/>
    <m/>
    <m/>
    <s v="X"/>
    <m/>
    <m/>
    <m/>
    <s v="X"/>
    <s v="X"/>
    <m/>
    <m/>
    <m/>
    <m/>
    <m/>
    <m/>
    <m/>
    <m/>
    <m/>
    <m/>
    <x v="3"/>
    <s v="M"/>
    <s v="Caucasion"/>
    <s v="Yes"/>
    <n v="2"/>
    <x v="0"/>
    <n v="1"/>
    <m/>
    <s v="RET"/>
    <x v="0"/>
    <s v="Yes"/>
    <s v="No"/>
    <s v="No"/>
    <s v="No"/>
    <s v="No"/>
    <s v="No"/>
  </r>
  <r>
    <n v="35"/>
    <n v="12426"/>
    <s v="07/07/2022 - 7:25pm"/>
    <s v="07/07/2022 - 7:25pm"/>
    <s v="07/07/2022 - 7:25pm"/>
    <n v="0"/>
    <s v="2601:18d:c181:3b10:ad73:13a5:af6:ec60"/>
    <n v="0"/>
    <m/>
    <x v="2"/>
    <s v="Easy parking and access plus a means of placing many services in one location."/>
    <s v="Yes"/>
    <m/>
    <m/>
    <s v="X"/>
    <m/>
    <m/>
    <m/>
    <m/>
    <m/>
    <m/>
    <m/>
    <m/>
    <m/>
    <s v="X"/>
    <m/>
    <m/>
    <s v="X"/>
    <m/>
    <m/>
    <m/>
    <m/>
    <m/>
    <m/>
    <m/>
    <x v="3"/>
    <s v="F"/>
    <s v="White"/>
    <s v="No"/>
    <n v="1"/>
    <x v="0"/>
    <n v="1"/>
    <m/>
    <s v="RET"/>
    <x v="0"/>
    <m/>
    <s v="No"/>
    <s v="No"/>
    <s v="No"/>
    <s v="No"/>
    <s v="No"/>
  </r>
  <r>
    <n v="36"/>
    <n v="12431"/>
    <s v="07/07/2022 - 7:41pm"/>
    <s v="07/07/2022 - 7:41pm"/>
    <s v="07/07/2022 - 7:41pm"/>
    <n v="0"/>
    <s v="74.104.132.182"/>
    <n v="0"/>
    <m/>
    <x v="1"/>
    <s v="I feel itâ€™s too big a building to merely use for this it thatâ€™.   Has anyone thought of heating, lights, insurance, upkeep? _x000d__x000a_"/>
    <s v="No"/>
    <m/>
    <m/>
    <m/>
    <m/>
    <m/>
    <m/>
    <m/>
    <m/>
    <m/>
    <m/>
    <m/>
    <m/>
    <m/>
    <m/>
    <m/>
    <m/>
    <m/>
    <m/>
    <m/>
    <m/>
    <m/>
    <m/>
    <m/>
    <x v="3"/>
    <s v="F"/>
    <s v="Caucasian"/>
    <s v="No"/>
    <n v="2"/>
    <x v="0"/>
    <n v="2"/>
    <n v="50000"/>
    <s v="RET"/>
    <x v="0"/>
    <s v="Yes"/>
    <s v="No"/>
    <s v="No"/>
    <s v="No"/>
    <s v="No"/>
    <s v="No"/>
  </r>
  <r>
    <n v="37"/>
    <n v="12436"/>
    <s v="07/07/2022 - 7:56pm"/>
    <s v="07/07/2022 - 7:56pm"/>
    <s v="07/07/2022 - 7:56pm"/>
    <n v="0"/>
    <s v="72.70.43.30"/>
    <n v="0"/>
    <m/>
    <x v="4"/>
    <m/>
    <s v="No"/>
    <s v="X"/>
    <m/>
    <m/>
    <m/>
    <m/>
    <m/>
    <m/>
    <m/>
    <m/>
    <m/>
    <m/>
    <s v="X"/>
    <s v="X"/>
    <m/>
    <s v="X"/>
    <m/>
    <m/>
    <m/>
    <m/>
    <m/>
    <m/>
    <m/>
    <m/>
    <x v="2"/>
    <s v="F"/>
    <m/>
    <s v="No"/>
    <n v="3"/>
    <x v="4"/>
    <n v="0"/>
    <m/>
    <s v="UNE"/>
    <x v="2"/>
    <m/>
    <s v="No"/>
    <s v="No"/>
    <s v="No"/>
    <s v="No"/>
    <s v="No"/>
  </r>
  <r>
    <n v="38"/>
    <n v="12441"/>
    <s v="07/07/2022 - 8:14pm"/>
    <s v="07/07/2022 - 8:14pm"/>
    <s v="07/07/2022 - 8:14pm"/>
    <n v="0"/>
    <s v="173.76.51.177"/>
    <n v="0"/>
    <m/>
    <x v="2"/>
    <s v="We need an accessible modern place for ALL community members (young, old, handicapped, etc) to gather for lessons, arts, physical activity, clubs and offer day care for the community. "/>
    <s v="Yes"/>
    <m/>
    <m/>
    <s v="X"/>
    <s v="X"/>
    <m/>
    <s v="X"/>
    <m/>
    <s v="X"/>
    <m/>
    <m/>
    <m/>
    <m/>
    <s v="X"/>
    <s v="X"/>
    <s v="X"/>
    <s v="X"/>
    <s v="X"/>
    <s v="X"/>
    <s v="X"/>
    <m/>
    <s v="All of the above!"/>
    <s v="Club soccer groups from Plymouth and the surrounding areas. "/>
    <s v="Not only will the use of Decas become a gem for our community , but can be a money maker for the town. Many club sports need practice space! Thank you for all of your efforts!"/>
    <x v="3"/>
    <s v="F"/>
    <m/>
    <s v="No"/>
    <n v="2"/>
    <x v="1"/>
    <n v="2"/>
    <n v="180000"/>
    <s v="RET"/>
    <x v="0"/>
    <m/>
    <s v="No"/>
    <s v="No"/>
    <s v="No"/>
    <s v="No"/>
    <s v="No"/>
  </r>
  <r>
    <n v="39"/>
    <n v="12446"/>
    <s v="07/07/2022 - 8:27pm"/>
    <s v="07/07/2022 - 8:27pm"/>
    <s v="07/07/2022 - 8:27pm"/>
    <n v="0"/>
    <s v="72.70.43.155"/>
    <n v="0"/>
    <m/>
    <x v="2"/>
    <s v="Building already owned (tax $ already spent) sitting ready to be used. Need has been clearly established for a senior and community center. Commonly called a â€œno-brainedâ€"/>
    <s v="Yes"/>
    <m/>
    <m/>
    <s v="X"/>
    <s v="X"/>
    <m/>
    <s v="X"/>
    <m/>
    <s v="X"/>
    <s v="X"/>
    <m/>
    <m/>
    <m/>
    <m/>
    <s v="X"/>
    <s v="X"/>
    <m/>
    <s v="X"/>
    <s v="X"/>
    <m/>
    <m/>
    <s v="The above is a good start. As we progress I am sure other needs will arise"/>
    <s v="Not at this time, but surely this will happen"/>
    <m/>
    <x v="3"/>
    <s v="F"/>
    <s v="Irish/Italian (until 23 + me said Jamaican and Jewish!)"/>
    <s v="No"/>
    <n v="4"/>
    <x v="0"/>
    <n v="2"/>
    <n v="100000"/>
    <s v="SE"/>
    <x v="0"/>
    <s v="No"/>
    <s v="No"/>
    <s v="No"/>
    <s v="No"/>
    <s v="No"/>
    <s v="No"/>
  </r>
  <r>
    <n v="40"/>
    <n v="12451"/>
    <s v="07/07/2022 - 8:31pm"/>
    <s v="07/07/2022 - 8:31pm"/>
    <s v="07/07/2022 - 8:31pm"/>
    <n v="0"/>
    <s v="2601:183:100:f980:f49d:af89:7ab1:e5ca"/>
    <n v="0"/>
    <m/>
    <x v="2"/>
    <s v="Great meeting place with lots of options"/>
    <s v="No"/>
    <s v="X"/>
    <s v="X"/>
    <s v="X"/>
    <m/>
    <s v="X"/>
    <m/>
    <m/>
    <m/>
    <s v="X"/>
    <m/>
    <m/>
    <m/>
    <m/>
    <m/>
    <s v="X"/>
    <m/>
    <m/>
    <m/>
    <m/>
    <m/>
    <s v="No"/>
    <s v="No"/>
    <m/>
    <x v="3"/>
    <s v="F"/>
    <m/>
    <s v="No"/>
    <n v="2"/>
    <x v="0"/>
    <n v="2"/>
    <m/>
    <s v="RET"/>
    <x v="0"/>
    <m/>
    <s v="No"/>
    <s v="No"/>
    <s v="No"/>
    <s v="No"/>
    <s v="No"/>
  </r>
  <r>
    <n v="41"/>
    <n v="12456"/>
    <s v="07/07/2022 - 9:36pm"/>
    <s v="07/07/2022 - 9:36pm"/>
    <s v="07/07/2022 - 9:36pm"/>
    <n v="0"/>
    <s v="2600:387:f:4310::3"/>
    <n v="0"/>
    <m/>
    <x v="2"/>
    <m/>
    <m/>
    <m/>
    <m/>
    <s v="X"/>
    <m/>
    <m/>
    <m/>
    <m/>
    <m/>
    <m/>
    <m/>
    <m/>
    <m/>
    <m/>
    <m/>
    <s v="X"/>
    <s v="X"/>
    <m/>
    <m/>
    <m/>
    <m/>
    <m/>
    <m/>
    <m/>
    <x v="2"/>
    <s v="F"/>
    <s v="White"/>
    <s v="No"/>
    <n v="2"/>
    <x v="0"/>
    <n v="0"/>
    <n v="12000"/>
    <s v="FT"/>
    <x v="2"/>
    <s v="No"/>
    <s v="No"/>
    <s v="No"/>
    <s v="No"/>
    <s v="No"/>
    <s v="No"/>
  </r>
  <r>
    <n v="42"/>
    <n v="12461"/>
    <s v="07/07/2022 - 10:05pm"/>
    <s v="07/07/2022 - 10:05pm"/>
    <s v="07/07/2022 - 10:05pm"/>
    <n v="0"/>
    <s v="96.252.118.16"/>
    <n v="0"/>
    <m/>
    <x v="2"/>
    <s v="We need more outlets for people in this community "/>
    <s v="No"/>
    <m/>
    <m/>
    <s v="X"/>
    <m/>
    <m/>
    <s v="X"/>
    <m/>
    <m/>
    <m/>
    <m/>
    <m/>
    <m/>
    <m/>
    <s v="X"/>
    <s v="X"/>
    <s v="X"/>
    <m/>
    <m/>
    <m/>
    <m/>
    <m/>
    <m/>
    <m/>
    <x v="2"/>
    <s v="M"/>
    <s v="White"/>
    <s v="No"/>
    <n v="2"/>
    <x v="1"/>
    <m/>
    <n v="100000"/>
    <s v="FT"/>
    <x v="0"/>
    <m/>
    <s v="No"/>
    <s v="No"/>
    <s v="No"/>
    <s v="No"/>
    <s v="No"/>
  </r>
  <r>
    <n v="43"/>
    <n v="12466"/>
    <s v="07/07/2022 - 10:13pm"/>
    <s v="07/07/2022 - 10:13pm"/>
    <s v="07/07/2022 - 10:13pm"/>
    <n v="0"/>
    <s v="2601:18d:c180:dd0:88cf:b41e:5bdc:7f13"/>
    <n v="0"/>
    <m/>
    <x v="2"/>
    <s v="We need a dedicated place for this town where people can get there help and aid they need.  "/>
    <s v="Yes"/>
    <s v="X"/>
    <s v="X"/>
    <s v="X"/>
    <s v="X"/>
    <m/>
    <m/>
    <m/>
    <s v="X"/>
    <s v="X"/>
    <s v="X"/>
    <s v="X"/>
    <m/>
    <m/>
    <m/>
    <s v="X"/>
    <m/>
    <m/>
    <m/>
    <m/>
    <m/>
    <m/>
    <m/>
    <m/>
    <x v="1"/>
    <s v="F"/>
    <m/>
    <s v="No"/>
    <n v="5"/>
    <x v="0"/>
    <n v="1"/>
    <n v="60000"/>
    <s v="FT"/>
    <x v="2"/>
    <s v="No"/>
    <s v="Yes"/>
    <s v="Yes"/>
    <s v="Yes"/>
    <s v="Yes"/>
    <s v="Yes"/>
  </r>
  <r>
    <n v="44"/>
    <n v="12471"/>
    <s v="07/07/2022 - 10:23pm"/>
    <s v="07/07/2022 - 10:23pm"/>
    <s v="07/07/2022 - 10:23pm"/>
    <n v="0"/>
    <s v="173.76.52.97"/>
    <n v="0"/>
    <m/>
    <x v="4"/>
    <s v="We need a place for all ages. They can go and socialize, learn and be safe"/>
    <s v="Yes"/>
    <m/>
    <m/>
    <s v="X"/>
    <m/>
    <m/>
    <m/>
    <m/>
    <m/>
    <m/>
    <m/>
    <m/>
    <m/>
    <s v="X"/>
    <s v="X"/>
    <s v="X"/>
    <m/>
    <m/>
    <m/>
    <m/>
    <m/>
    <m/>
    <m/>
    <m/>
    <x v="1"/>
    <s v="F"/>
    <s v="White"/>
    <s v="No"/>
    <n v="2"/>
    <x v="1"/>
    <m/>
    <n v="57000"/>
    <s v="FT"/>
    <x v="0"/>
    <m/>
    <s v="No"/>
    <s v="No"/>
    <s v="No"/>
    <s v="No"/>
    <s v="No"/>
  </r>
  <r>
    <n v="45"/>
    <n v="12476"/>
    <s v="07/07/2022 - 10:40pm"/>
    <s v="07/07/2022 - 10:40pm"/>
    <s v="07/07/2022 - 10:40pm"/>
    <n v="0"/>
    <s v="173.76.43.97"/>
    <n v="0"/>
    <m/>
    <x v="2"/>
    <s v="The building was constructed and sustained over many decades with taxpayer funds and is in great condition to meet the current needs of Wareham citizens. It should continue to serve the needs of the public. If sold, we won't see any discernable positive impact in the long run."/>
    <s v="Yes"/>
    <m/>
    <m/>
    <m/>
    <m/>
    <m/>
    <s v="X"/>
    <s v="X"/>
    <m/>
    <m/>
    <m/>
    <m/>
    <m/>
    <s v="X"/>
    <m/>
    <s v="X"/>
    <s v="X"/>
    <m/>
    <m/>
    <m/>
    <m/>
    <s v="Tourism bureau?"/>
    <s v="COA, Wareham Land trust, Head Start, Regional Food Pantry"/>
    <s v="Do it! When we look back a decade from now we'll be glad someone had the foresight to use an existing resource and put it to work for the citizens."/>
    <x v="2"/>
    <s v="F"/>
    <m/>
    <s v="No"/>
    <m/>
    <x v="1"/>
    <m/>
    <m/>
    <m/>
    <x v="0"/>
    <m/>
    <m/>
    <m/>
    <m/>
    <m/>
    <m/>
  </r>
  <r>
    <n v="46"/>
    <n v="12481"/>
    <s v="07/07/2022 - 10:50pm"/>
    <s v="07/07/2022 - 10:50pm"/>
    <s v="07/07/2022 - 10:50pm"/>
    <n v="0"/>
    <s v="173.76.50.79"/>
    <n v="0"/>
    <m/>
    <x v="2"/>
    <s v="Our kids and elders both need safe space to thrive. At the ymca you have to pay. Here you wonâ€™t. Anyone who says this is a bad idea is clearly delusional. "/>
    <s v="Yes"/>
    <m/>
    <m/>
    <m/>
    <m/>
    <m/>
    <m/>
    <m/>
    <s v="X"/>
    <s v="X"/>
    <m/>
    <m/>
    <m/>
    <m/>
    <m/>
    <m/>
    <m/>
    <m/>
    <m/>
    <m/>
    <m/>
    <m/>
    <m/>
    <s v="I think that you would have better luck with this if you had more diverse board and more people who arenâ€™t upper class."/>
    <x v="2"/>
    <s v="F"/>
    <s v="Not white "/>
    <m/>
    <m/>
    <x v="1"/>
    <m/>
    <m/>
    <m/>
    <x v="1"/>
    <s v="Yes"/>
    <m/>
    <m/>
    <m/>
    <m/>
    <m/>
  </r>
  <r>
    <n v="47"/>
    <n v="12486"/>
    <s v="07/07/2022 - 10:53pm"/>
    <s v="07/07/2022 - 10:53pm"/>
    <s v="07/07/2022 - 10:53pm"/>
    <n v="0"/>
    <s v="173.76.43.97"/>
    <n v="0"/>
    <m/>
    <x v="2"/>
    <s v="A community center is long needed in the town and this location seems to be a good location."/>
    <s v="Yes"/>
    <m/>
    <m/>
    <s v="X"/>
    <s v="X"/>
    <s v="X"/>
    <s v="X"/>
    <s v="X"/>
    <m/>
    <m/>
    <m/>
    <m/>
    <m/>
    <m/>
    <s v="X"/>
    <s v="X"/>
    <s v="X"/>
    <s v="X"/>
    <s v="X"/>
    <s v="X"/>
    <s v="X"/>
    <m/>
    <s v="Head start, boys/girl scouts, community connections?"/>
    <s v="Getting a community center shouldn't be harder than getting a golf course!"/>
    <x v="2"/>
    <s v="M"/>
    <m/>
    <s v="No"/>
    <n v="3"/>
    <x v="0"/>
    <n v="0"/>
    <n v="56000"/>
    <s v="FT"/>
    <x v="0"/>
    <m/>
    <s v="No"/>
    <s v="No"/>
    <s v="No"/>
    <s v="No"/>
    <s v="Yes"/>
  </r>
  <r>
    <n v="48"/>
    <n v="12491"/>
    <s v="07/07/2022 - 11:42pm"/>
    <s v="07/07/2022 - 11:42pm"/>
    <s v="07/07/2022 - 11:42pm"/>
    <n v="0"/>
    <s v="173.48.46.111"/>
    <n v="0"/>
    <m/>
    <x v="2"/>
    <s v="It would help instill pride in our town and a sense of community, where everyone can come together and share positive experiences."/>
    <s v="Yes"/>
    <s v="X"/>
    <s v="X"/>
    <s v="X"/>
    <s v="X"/>
    <s v="X"/>
    <s v="X"/>
    <s v="X"/>
    <s v="X"/>
    <s v="X"/>
    <s v="X"/>
    <s v="X"/>
    <s v="X"/>
    <s v="X"/>
    <s v="X"/>
    <s v="X"/>
    <s v="X"/>
    <s v="X"/>
    <s v="X"/>
    <s v="X"/>
    <s v="X"/>
    <m/>
    <s v="Kennedy Donovan Center in New Bedford. They are an early intervention program for children, many which of whom are from Wareham."/>
    <m/>
    <x v="2"/>
    <s v="F"/>
    <m/>
    <s v="No"/>
    <n v="5"/>
    <x v="2"/>
    <n v="0"/>
    <m/>
    <s v="FT"/>
    <x v="2"/>
    <m/>
    <s v="No"/>
    <s v="No"/>
    <s v="No"/>
    <s v="No"/>
    <s v="No"/>
  </r>
  <r>
    <n v="49"/>
    <n v="12496"/>
    <s v="07/08/2022 - 5:20am"/>
    <s v="07/08/2022 - 5:20am"/>
    <s v="07/08/2022 - 5:20am"/>
    <n v="0"/>
    <s v="173.76.48.116"/>
    <n v="0"/>
    <m/>
    <x v="1"/>
    <s v="Lots of work needed on the building, really not an affordable option. If it was inexpensive it would still be a school."/>
    <s v="Yes"/>
    <m/>
    <m/>
    <m/>
    <m/>
    <m/>
    <m/>
    <m/>
    <m/>
    <m/>
    <m/>
    <m/>
    <m/>
    <m/>
    <m/>
    <m/>
    <m/>
    <m/>
    <m/>
    <m/>
    <m/>
    <m/>
    <m/>
    <m/>
    <x v="1"/>
    <s v="M"/>
    <s v="N/A"/>
    <s v="Yes"/>
    <n v="3"/>
    <x v="0"/>
    <n v="0"/>
    <n v="170000"/>
    <s v="FT"/>
    <x v="0"/>
    <m/>
    <s v="No"/>
    <s v="No"/>
    <s v="No"/>
    <s v="No"/>
    <s v="No"/>
  </r>
  <r>
    <n v="50"/>
    <n v="12501"/>
    <s v="07/08/2022 - 9:15am"/>
    <s v="07/08/2022 - 9:15am"/>
    <s v="07/08/2022 - 9:15am"/>
    <n v="0"/>
    <s v="2600:387:5:803::27"/>
    <n v="0"/>
    <m/>
    <x v="2"/>
    <s v="Wareham needs more space for Counsel on Aging, recreation space to service all of Wareham residents and bring the community together. We donâ€™t need more retail space. This plan for CS will be self sufficient and even bring business and revenue to Wareham"/>
    <s v="Yes"/>
    <s v="X"/>
    <s v="X"/>
    <s v="X"/>
    <s v="X"/>
    <m/>
    <s v="X"/>
    <s v="X"/>
    <s v="X"/>
    <s v="X"/>
    <s v="X"/>
    <s v="X"/>
    <m/>
    <s v="X"/>
    <s v="X"/>
    <s v="X"/>
    <s v="X"/>
    <m/>
    <s v="X"/>
    <m/>
    <s v="X"/>
    <m/>
    <m/>
    <m/>
    <x v="1"/>
    <s v="M"/>
    <s v="CAU"/>
    <s v="Yes"/>
    <n v="4"/>
    <x v="0"/>
    <n v="0"/>
    <n v="200000"/>
    <s v="FT"/>
    <x v="1"/>
    <s v="Yes"/>
    <s v="No"/>
    <s v="No"/>
    <s v="No"/>
    <s v="No"/>
    <s v="No"/>
  </r>
  <r>
    <n v="51"/>
    <n v="12506"/>
    <s v="07/08/2022 - 9:31am"/>
    <s v="07/08/2022 - 9:31am"/>
    <s v="07/08/2022 - 9:31am"/>
    <n v="0"/>
    <s v="173.76.41.72"/>
    <n v="0"/>
    <m/>
    <x v="4"/>
    <m/>
    <s v="No"/>
    <m/>
    <m/>
    <m/>
    <m/>
    <m/>
    <s v="X"/>
    <s v="X"/>
    <s v="X"/>
    <m/>
    <m/>
    <s v="X"/>
    <m/>
    <s v="X"/>
    <m/>
    <s v="X"/>
    <m/>
    <m/>
    <m/>
    <m/>
    <m/>
    <m/>
    <m/>
    <m/>
    <x v="1"/>
    <s v="F"/>
    <s v="White"/>
    <s v="No"/>
    <n v="4"/>
    <x v="0"/>
    <n v="0"/>
    <n v="75000"/>
    <s v="UNE"/>
    <x v="0"/>
    <m/>
    <s v="No"/>
    <s v="No"/>
    <s v="No"/>
    <s v="Yes"/>
    <s v="No"/>
  </r>
  <r>
    <n v="52"/>
    <n v="12511"/>
    <s v="07/08/2022 - 9:43am"/>
    <s v="07/08/2022 - 9:43am"/>
    <s v="07/08/2022 - 9:43am"/>
    <n v="0"/>
    <s v="73.142.63.46"/>
    <n v="0"/>
    <m/>
    <x v="5"/>
    <s v="Sustainability.  Volunteers are enthusiastic at beginning how about in 2- years.  Canâ€™t fundraiser with clothing drives and bowling events.  Major donations are needed.  Who is willing to spend hours writing and applying for grants?  Any young people on this committee?  The town can you this property for other uses that will bring in money not just break even.  Also rumor has it the committee is already asking for town funds and that was not how the portrayed this project."/>
    <s v="Yes"/>
    <m/>
    <m/>
    <m/>
    <m/>
    <m/>
    <m/>
    <m/>
    <m/>
    <m/>
    <m/>
    <m/>
    <m/>
    <m/>
    <m/>
    <m/>
    <m/>
    <m/>
    <m/>
    <m/>
    <m/>
    <m/>
    <m/>
    <m/>
    <x v="1"/>
    <s v="F"/>
    <s v="White"/>
    <s v="No"/>
    <n v="2"/>
    <x v="0"/>
    <n v="1"/>
    <n v="1000000"/>
    <s v="SE"/>
    <x v="0"/>
    <s v="Yes"/>
    <s v="No"/>
    <s v="No"/>
    <s v="No"/>
    <s v="No"/>
    <s v="No"/>
  </r>
  <r>
    <n v="53"/>
    <n v="12516"/>
    <s v="07/08/2022 - 10:17am"/>
    <s v="07/08/2022 - 10:17am"/>
    <s v="07/08/2022 - 10:17am"/>
    <n v="0"/>
    <s v="173.76.54.141"/>
    <n v="0"/>
    <m/>
    <x v="2"/>
    <s v="It would be beneficial to the community "/>
    <s v="Yes"/>
    <m/>
    <s v="X"/>
    <m/>
    <m/>
    <s v="X"/>
    <m/>
    <m/>
    <m/>
    <m/>
    <m/>
    <m/>
    <m/>
    <s v="X"/>
    <m/>
    <m/>
    <s v="X"/>
    <m/>
    <m/>
    <m/>
    <m/>
    <m/>
    <m/>
    <m/>
    <x v="2"/>
    <s v="F"/>
    <s v="White"/>
    <s v="No"/>
    <n v="4"/>
    <x v="3"/>
    <n v="0"/>
    <n v="285000"/>
    <s v="FT"/>
    <x v="2"/>
    <m/>
    <s v="No"/>
    <s v="No"/>
    <s v="No"/>
    <s v="No"/>
    <s v="No"/>
  </r>
  <r>
    <n v="54"/>
    <n v="12521"/>
    <s v="07/08/2022 - 11:15am"/>
    <s v="07/08/2022 - 11:15am"/>
    <s v="07/08/2022 - 11:15am"/>
    <n v="0"/>
    <s v="72.93.219.200"/>
    <n v="0"/>
    <m/>
    <x v="4"/>
    <s v="This town needs a full service community center, the multi service center isnâ€™t enough "/>
    <s v="No"/>
    <m/>
    <m/>
    <m/>
    <m/>
    <m/>
    <m/>
    <m/>
    <s v="X"/>
    <s v="X"/>
    <s v="X"/>
    <s v="X"/>
    <m/>
    <s v="X"/>
    <m/>
    <s v="X"/>
    <m/>
    <m/>
    <m/>
    <m/>
    <m/>
    <m/>
    <s v="No"/>
    <m/>
    <x v="2"/>
    <s v="F"/>
    <s v="White"/>
    <s v="No"/>
    <n v="4"/>
    <x v="4"/>
    <m/>
    <m/>
    <s v="DIS"/>
    <x v="1"/>
    <m/>
    <s v="No"/>
    <s v="No"/>
    <s v="No"/>
    <s v="No"/>
    <s v="No"/>
  </r>
  <r>
    <n v="55"/>
    <n v="12531"/>
    <s v="07/08/2022 - 2:06pm"/>
    <s v="07/08/2022 - 2:06pm"/>
    <s v="07/08/2022 - 2:06pm"/>
    <n v="0"/>
    <s v="2607:fb90:3c02:9da0:e853:c7d7:a3f1:c17"/>
    <n v="0"/>
    <m/>
    <x v="4"/>
    <m/>
    <s v="No"/>
    <s v="X"/>
    <m/>
    <s v="X"/>
    <m/>
    <s v="X"/>
    <s v="X"/>
    <m/>
    <m/>
    <s v="X"/>
    <s v="X"/>
    <m/>
    <s v="X"/>
    <s v="X"/>
    <m/>
    <s v="X"/>
    <s v="X"/>
    <s v="X"/>
    <s v="X"/>
    <s v="X"/>
    <s v="X"/>
    <m/>
    <s v="Girl Scouts  Boys and Girls Club"/>
    <m/>
    <x v="2"/>
    <s v="F"/>
    <m/>
    <s v="No"/>
    <n v="5"/>
    <x v="2"/>
    <n v="0"/>
    <n v="55000"/>
    <s v="UNE"/>
    <x v="2"/>
    <m/>
    <s v="Yes"/>
    <s v="No"/>
    <s v="No"/>
    <s v="Yes"/>
    <s v="No"/>
  </r>
  <r>
    <n v="56"/>
    <n v="12536"/>
    <s v="07/08/2022 - 10:15pm"/>
    <s v="07/08/2022 - 10:15pm"/>
    <s v="07/08/2022 - 10:15pm"/>
    <n v="0"/>
    <s v="2601:18d:c181:6d40:ed2f:21c8:d231:7212"/>
    <n v="0"/>
    <m/>
    <x v="1"/>
    <s v="I feel the steering committee has only looked at the property to be used as a community center/ rented out to organizations and not to be used as any other purposes.  It is also not centrally located for the whole town. "/>
    <s v="Yes"/>
    <m/>
    <m/>
    <m/>
    <m/>
    <m/>
    <m/>
    <m/>
    <m/>
    <m/>
    <m/>
    <m/>
    <m/>
    <m/>
    <m/>
    <m/>
    <m/>
    <m/>
    <m/>
    <m/>
    <m/>
    <m/>
    <m/>
    <s v="I would like to see the property sold "/>
    <x v="1"/>
    <s v="F"/>
    <s v="N/A"/>
    <s v="Yes"/>
    <m/>
    <x v="0"/>
    <n v="0"/>
    <m/>
    <s v="FT"/>
    <x v="0"/>
    <m/>
    <s v="No"/>
    <s v="No"/>
    <s v="No"/>
    <s v="No"/>
    <s v="No"/>
  </r>
  <r>
    <n v="57"/>
    <n v="12541"/>
    <s v="07/08/2022 - 10:50pm"/>
    <s v="07/08/2022 - 10:50pm"/>
    <s v="07/08/2022 - 10:50pm"/>
    <n v="0"/>
    <s v="2601:18d:c100:e5d0:5f5:620b:e540:11f2"/>
    <n v="0"/>
    <m/>
    <x v="2"/>
    <s v="i don't want to see another school building sit and rot. it is one floor and would be much better for this use and council on aging needs it badly. "/>
    <s v="Yes"/>
    <m/>
    <m/>
    <s v="X"/>
    <s v="X"/>
    <m/>
    <m/>
    <m/>
    <s v="X"/>
    <s v="X"/>
    <m/>
    <m/>
    <m/>
    <s v="X"/>
    <m/>
    <s v="X"/>
    <s v="X"/>
    <s v="X"/>
    <s v="X"/>
    <s v="X"/>
    <m/>
    <s v="none i can think of at this time"/>
    <s v="i wish council on aging to go there.  also would be great if a boy and girls club type use can be done as there is none now"/>
    <m/>
    <x v="1"/>
    <s v="F"/>
    <s v="White"/>
    <s v="No"/>
    <n v="1"/>
    <x v="0"/>
    <n v="0"/>
    <m/>
    <s v="PT"/>
    <x v="2"/>
    <s v="No"/>
    <s v="No"/>
    <s v="No"/>
    <s v="No"/>
    <s v="No"/>
    <s v="No"/>
  </r>
  <r>
    <n v="58"/>
    <n v="12546"/>
    <s v="07/09/2022 - 12:47am"/>
    <s v="07/09/2022 - 12:47am"/>
    <s v="07/09/2022 - 12:47am"/>
    <n v="0"/>
    <s v="2600:1000:b06d:2456:858b:511e:288:2aa"/>
    <n v="0"/>
    <m/>
    <x v="2"/>
    <s v="We need place for minority and poor kids to go "/>
    <s v="No"/>
    <m/>
    <m/>
    <m/>
    <m/>
    <m/>
    <m/>
    <m/>
    <m/>
    <m/>
    <m/>
    <m/>
    <m/>
    <m/>
    <m/>
    <m/>
    <m/>
    <m/>
    <m/>
    <m/>
    <m/>
    <s v="This survey is offennsive. Why are I being asked about my income and If I have food to eat. This is actually making me not support the idea."/>
    <m/>
    <s v="This could be a good idea if you were focused on what we really need. A place for the Cape Verdean and mixed kids to go and a place that has no cost to it. Like the Falmouth rec. I have been watching the meetings on line streaming  and the dark haired lady in the mobile office  seems to be on to the path of right direction. Follow her. The survey does not ask good things. "/>
    <x v="0"/>
    <m/>
    <m/>
    <m/>
    <m/>
    <x v="1"/>
    <m/>
    <m/>
    <m/>
    <x v="0"/>
    <m/>
    <m/>
    <m/>
    <m/>
    <m/>
    <m/>
  </r>
  <r>
    <n v="59"/>
    <n v="12551"/>
    <s v="07/09/2022 - 12:51am"/>
    <s v="07/09/2022 - 12:51am"/>
    <s v="07/09/2022 - 12:51am"/>
    <n v="0"/>
    <s v="2600:1000:b06d:2456:858b:511e:288:2aa"/>
    <n v="0"/>
    <m/>
    <x v="1"/>
    <s v="Commiyee is stupid. "/>
    <m/>
    <m/>
    <m/>
    <m/>
    <m/>
    <m/>
    <m/>
    <m/>
    <m/>
    <m/>
    <m/>
    <m/>
    <m/>
    <m/>
    <m/>
    <m/>
    <m/>
    <m/>
    <m/>
    <m/>
    <m/>
    <m/>
    <m/>
    <s v="If you want the town to get the center then you must be known already for what you do. You must be in the town working with the people now. I donâ€™t know but Soloman and Santagate. They are beasts in the world  of youth sports and programming.."/>
    <x v="0"/>
    <m/>
    <m/>
    <m/>
    <m/>
    <x v="1"/>
    <m/>
    <m/>
    <m/>
    <x v="0"/>
    <m/>
    <m/>
    <m/>
    <m/>
    <m/>
    <m/>
  </r>
  <r>
    <n v="60"/>
    <n v="12556"/>
    <s v="07/09/2022 - 8:21am"/>
    <s v="07/09/2022 - 8:21am"/>
    <s v="07/09/2022 - 8:21am"/>
    <n v="0"/>
    <s v="73.142.63.46"/>
    <n v="0"/>
    <m/>
    <x v="0"/>
    <s v="Should build a completely new facility"/>
    <s v="Yes"/>
    <m/>
    <m/>
    <m/>
    <m/>
    <m/>
    <m/>
    <m/>
    <m/>
    <m/>
    <m/>
    <m/>
    <m/>
    <m/>
    <m/>
    <m/>
    <m/>
    <m/>
    <m/>
    <m/>
    <m/>
    <s v="No interest"/>
    <m/>
    <s v="A strategic plan should be put in place to build a new public safety complex, police and fire? The centrally located Wareham fire station would seem a better spot for a new senior center?"/>
    <x v="3"/>
    <s v="M"/>
    <s v="White "/>
    <s v="No"/>
    <n v="2"/>
    <x v="0"/>
    <n v="2"/>
    <n v="250000"/>
    <s v="FT"/>
    <x v="0"/>
    <s v="Yes"/>
    <s v="No"/>
    <s v="No"/>
    <s v="No"/>
    <s v="No"/>
    <s v="No"/>
  </r>
  <r>
    <n v="61"/>
    <n v="12561"/>
    <s v="07/09/2022 - 2:38pm"/>
    <s v="07/09/2022 - 2:38pm"/>
    <s v="07/09/2022 - 2:38pm"/>
    <n v="0"/>
    <s v="173.76.43.192"/>
    <n v="0"/>
    <m/>
    <x v="2"/>
    <s v="Handicap access and adequate space for multi purpose use."/>
    <s v="No"/>
    <m/>
    <m/>
    <s v="X"/>
    <m/>
    <m/>
    <m/>
    <s v="X"/>
    <s v="X"/>
    <m/>
    <m/>
    <m/>
    <m/>
    <m/>
    <m/>
    <s v="X"/>
    <s v="X"/>
    <m/>
    <s v="X"/>
    <s v="X"/>
    <m/>
    <m/>
    <m/>
    <s v="We need to move forward, not stay stagnant."/>
    <x v="3"/>
    <s v="F"/>
    <m/>
    <s v="No"/>
    <n v="2"/>
    <x v="0"/>
    <n v="2"/>
    <m/>
    <s v="RET"/>
    <x v="0"/>
    <s v="Yes"/>
    <s v="No"/>
    <s v="No"/>
    <s v="No"/>
    <s v="No"/>
    <s v="No"/>
  </r>
  <r>
    <n v="62"/>
    <n v="12566"/>
    <s v="07/09/2022 - 5:54pm"/>
    <s v="07/09/2022 - 5:54pm"/>
    <s v="07/09/2022 - 5:54pm"/>
    <n v="0"/>
    <s v="173.76.47.13"/>
    <n v="0"/>
    <m/>
    <x v="3"/>
    <s v="Need to see what new services will be provided.  Duplicating services is not useful to the community."/>
    <s v="No"/>
    <m/>
    <m/>
    <m/>
    <s v="X"/>
    <s v="X"/>
    <m/>
    <m/>
    <m/>
    <m/>
    <m/>
    <m/>
    <m/>
    <s v="X"/>
    <m/>
    <m/>
    <m/>
    <m/>
    <m/>
    <m/>
    <m/>
    <m/>
    <m/>
    <m/>
    <x v="1"/>
    <s v="Other"/>
    <m/>
    <m/>
    <n v="4"/>
    <x v="0"/>
    <n v="1"/>
    <n v="60000"/>
    <m/>
    <x v="1"/>
    <s v="Yes"/>
    <s v="No"/>
    <s v="No"/>
    <s v="No"/>
    <s v="No"/>
    <s v="No"/>
  </r>
  <r>
    <n v="63"/>
    <n v="12571"/>
    <s v="07/10/2022 - 5:59am"/>
    <s v="07/10/2022 - 5:59am"/>
    <s v="07/10/2022 - 5:59am"/>
    <n v="0"/>
    <s v="2601:18d:c100:9d50:2d82:4c12:f42e:dc44"/>
    <n v="0"/>
    <m/>
    <x v="2"/>
    <s v="We need a place for youth to gather. Seniors need a decent and safe building to gather in. _x000d__x000a_It would be a great place for community events"/>
    <s v="No"/>
    <m/>
    <m/>
    <s v="X"/>
    <s v="X"/>
    <m/>
    <s v="X"/>
    <s v="X"/>
    <s v="X"/>
    <s v="X"/>
    <m/>
    <m/>
    <m/>
    <s v="X"/>
    <s v="X"/>
    <s v="X"/>
    <s v="X"/>
    <s v="X"/>
    <s v="X"/>
    <s v="X"/>
    <s v="X"/>
    <s v="Emergency shelter when we experience power outages due to weather. "/>
    <s v="Head start. Coa"/>
    <s v="The town needs to step up and honor the votes cast at Town meeting "/>
    <x v="0"/>
    <m/>
    <s v="Why does it matter"/>
    <m/>
    <m/>
    <x v="1"/>
    <m/>
    <m/>
    <m/>
    <x v="0"/>
    <m/>
    <m/>
    <m/>
    <m/>
    <m/>
    <m/>
  </r>
  <r>
    <n v="64"/>
    <n v="12576"/>
    <s v="07/10/2022 - 6:16pm"/>
    <s v="07/10/2022 - 6:16pm"/>
    <s v="07/10/2022 - 6:16pm"/>
    <n v="0"/>
    <s v="2600:1000:b04d:89e1:207f:7a9f:3aee:8bde"/>
    <n v="0"/>
    <m/>
    <x v="2"/>
    <s v="There is nothing for the kids to do in this town aside from paid sports that run seasonally.  Bridging the gap between young and old is an invaluable gift we can give to both the elderly and the youth of this town"/>
    <s v="No"/>
    <m/>
    <m/>
    <m/>
    <s v="X"/>
    <s v="X"/>
    <s v="X"/>
    <m/>
    <s v="X"/>
    <s v="X"/>
    <s v="X"/>
    <s v="X"/>
    <m/>
    <s v="X"/>
    <s v="X"/>
    <s v="X"/>
    <s v="X"/>
    <s v="X"/>
    <s v="X"/>
    <s v="X"/>
    <s v="X"/>
    <s v="Music classes_x000d__x000a_Cpr classes _x000d__x000a_Childcare classes_x000d__x000a__x000d__x000a_"/>
    <s v="No"/>
    <m/>
    <x v="2"/>
    <s v="F"/>
    <m/>
    <s v="No"/>
    <n v="3"/>
    <x v="4"/>
    <m/>
    <n v="115000"/>
    <s v="FT"/>
    <x v="1"/>
    <m/>
    <s v="No"/>
    <s v="No"/>
    <s v="No"/>
    <s v="No"/>
    <s v="No"/>
  </r>
  <r>
    <n v="65"/>
    <n v="12581"/>
    <s v="07/10/2022 - 6:19pm"/>
    <s v="07/10/2022 - 6:19pm"/>
    <s v="07/10/2022 - 6:19pm"/>
    <n v="0"/>
    <s v="2601:18d:c101:ef80:71c6:7c09:2c6c:d46d"/>
    <n v="0"/>
    <m/>
    <x v="2"/>
    <s v="The current senior center is totally inadequate.  The Decas School would provide the facilities to give seniors a much better center."/>
    <s v="Yes"/>
    <m/>
    <m/>
    <m/>
    <m/>
    <m/>
    <m/>
    <m/>
    <m/>
    <m/>
    <m/>
    <m/>
    <m/>
    <s v="X"/>
    <m/>
    <m/>
    <s v="X"/>
    <m/>
    <s v="X"/>
    <m/>
    <m/>
    <s v="No"/>
    <s v="No"/>
    <m/>
    <x v="3"/>
    <s v="M"/>
    <s v="White"/>
    <s v="No"/>
    <n v="2"/>
    <x v="0"/>
    <n v="2"/>
    <n v="100000"/>
    <s v="RET"/>
    <x v="0"/>
    <s v="Yes"/>
    <s v="No"/>
    <s v="No"/>
    <s v="No"/>
    <s v="No"/>
    <s v="No"/>
  </r>
  <r>
    <n v="66"/>
    <n v="12586"/>
    <s v="07/10/2022 - 6:44pm"/>
    <s v="07/10/2022 - 6:44pm"/>
    <s v="07/10/2022 - 6:44pm"/>
    <n v="0"/>
    <s v="74.104.132.112"/>
    <n v="0"/>
    <m/>
    <x v="3"/>
    <s v="I think there are a lot of good ideas for the space but donâ€™t see how the town can afford more amenities or upkeep when itâ€™s already misappropriated so many funds leaving so much undone while still increasing taxes. "/>
    <s v="Yes"/>
    <m/>
    <m/>
    <s v="X"/>
    <m/>
    <m/>
    <m/>
    <m/>
    <m/>
    <m/>
    <m/>
    <m/>
    <m/>
    <s v="X"/>
    <m/>
    <m/>
    <s v="X"/>
    <m/>
    <m/>
    <m/>
    <m/>
    <s v="Honestly I think this space would be better used by putting the police and fire departments here. "/>
    <s v="No"/>
    <s v="As I said, I believe this space could be better used to house the police and fire departments and then those empty buildings could be the council on aging and other community outreach separately.  Iâ€™ve lived in this town for fifty years and donâ€™t understand how we have more taxpayers and less money. "/>
    <x v="1"/>
    <s v="F"/>
    <s v=" Caucasian "/>
    <s v="No"/>
    <n v="1"/>
    <x v="0"/>
    <n v="0"/>
    <n v="80000"/>
    <s v="FT"/>
    <x v="2"/>
    <s v="No"/>
    <s v="No"/>
    <s v="No"/>
    <s v="No"/>
    <s v="No"/>
    <s v="No"/>
  </r>
  <r>
    <n v="67"/>
    <n v="12591"/>
    <s v="07/10/2022 - 7:41pm"/>
    <s v="07/10/2022 - 7:41pm"/>
    <s v="07/10/2022 - 7:41pm"/>
    <n v="0"/>
    <s v="98.110.192.9"/>
    <n v="0"/>
    <m/>
    <x v="2"/>
    <s v="Existing building can be repurposed to serve the needs of the community, young to se Igor citizens. It is pathetic that Wareham Seniors are relegated to a basement."/>
    <s v="Yes"/>
    <m/>
    <m/>
    <s v="X"/>
    <m/>
    <m/>
    <m/>
    <m/>
    <s v="X"/>
    <s v="X"/>
    <m/>
    <m/>
    <s v="X"/>
    <m/>
    <s v="X"/>
    <m/>
    <m/>
    <m/>
    <m/>
    <m/>
    <m/>
    <m/>
    <m/>
    <s v="Municipal government needs to be part of the solution not part of the problem. _x000d__x000a_Speak with and meet with Town of Harwich Community Center staff for insight. "/>
    <x v="1"/>
    <s v="F"/>
    <m/>
    <m/>
    <n v="2"/>
    <x v="0"/>
    <n v="1"/>
    <n v="49000"/>
    <s v="RET"/>
    <x v="0"/>
    <m/>
    <s v="Yes"/>
    <s v="No"/>
    <s v="No"/>
    <s v="No"/>
    <s v="No"/>
  </r>
  <r>
    <n v="68"/>
    <n v="12596"/>
    <s v="07/10/2022 - 7:42pm"/>
    <s v="07/10/2022 - 7:42pm"/>
    <s v="07/10/2022 - 7:42pm"/>
    <n v="0"/>
    <s v="173.76.44.27"/>
    <n v="0"/>
    <m/>
    <x v="5"/>
    <s v="Sell building_x000d__x000a_Use proceeds to repair town buildings and partial funding for safety complex"/>
    <m/>
    <m/>
    <m/>
    <m/>
    <m/>
    <m/>
    <m/>
    <m/>
    <m/>
    <m/>
    <m/>
    <m/>
    <m/>
    <m/>
    <m/>
    <m/>
    <m/>
    <m/>
    <m/>
    <m/>
    <m/>
    <s v="None_x000d__x000a_I would use none of the above"/>
    <s v="No"/>
    <m/>
    <x v="3"/>
    <s v="Other"/>
    <m/>
    <m/>
    <m/>
    <x v="1"/>
    <n v="1"/>
    <m/>
    <m/>
    <x v="0"/>
    <s v="Yes"/>
    <s v="No"/>
    <s v="No"/>
    <s v="No"/>
    <s v="No"/>
    <s v="No"/>
  </r>
  <r>
    <n v="69"/>
    <n v="12601"/>
    <s v="07/10/2022 - 7:43pm"/>
    <s v="07/10/2022 - 7:43pm"/>
    <s v="07/10/2022 - 7:43pm"/>
    <n v="0"/>
    <s v="98.110.192.9"/>
    <n v="0"/>
    <m/>
    <x v="2"/>
    <m/>
    <s v="Yes"/>
    <m/>
    <m/>
    <m/>
    <m/>
    <m/>
    <m/>
    <m/>
    <s v="X"/>
    <s v="X"/>
    <m/>
    <m/>
    <m/>
    <m/>
    <m/>
    <m/>
    <m/>
    <m/>
    <m/>
    <m/>
    <m/>
    <m/>
    <m/>
    <m/>
    <x v="1"/>
    <s v="M"/>
    <m/>
    <s v="No"/>
    <n v="2"/>
    <x v="1"/>
    <n v="1"/>
    <n v="48000"/>
    <s v="RET"/>
    <x v="0"/>
    <m/>
    <s v="Yes"/>
    <s v="No"/>
    <s v="No"/>
    <s v="No"/>
    <s v="No"/>
  </r>
  <r>
    <n v="70"/>
    <n v="12606"/>
    <s v="07/10/2022 - 7:59pm"/>
    <s v="07/10/2022 - 7:59pm"/>
    <s v="07/10/2022 - 7:59pm"/>
    <n v="0"/>
    <s v="2601:18d:c100:be20:7d5d:2d06:1b08:ea41"/>
    <n v="0"/>
    <m/>
    <x v="2"/>
    <s v="Elders &amp; Veterans should have their own space like Bourne. Let's stop supporting the bumps and addicts and help people that worked hard. Let the bums go elsewhere."/>
    <s v="Yes"/>
    <s v="X"/>
    <m/>
    <m/>
    <m/>
    <m/>
    <m/>
    <m/>
    <s v="X"/>
    <s v="X"/>
    <s v="X"/>
    <s v="X"/>
    <m/>
    <m/>
    <m/>
    <s v="X"/>
    <m/>
    <s v="X"/>
    <m/>
    <m/>
    <m/>
    <m/>
    <s v="Counsel on aging and veterans"/>
    <s v="Taxpayers are tired of supporting the parasites of society. Let help the seniors and vets. They gave to the community. Bums and addicts are a waste of my money."/>
    <x v="1"/>
    <s v="F"/>
    <m/>
    <s v="No"/>
    <n v="2"/>
    <x v="0"/>
    <n v="1"/>
    <m/>
    <s v="FT"/>
    <x v="0"/>
    <s v="No"/>
    <s v="No"/>
    <s v="No"/>
    <s v="No"/>
    <s v="Yes"/>
    <s v="Yes"/>
  </r>
  <r>
    <n v="71"/>
    <n v="12611"/>
    <s v="07/10/2022 - 8:13pm"/>
    <s v="07/10/2022 - 8:13pm"/>
    <s v="07/10/2022 - 8:13pm"/>
    <n v="0"/>
    <s v="173.76.41.36"/>
    <n v="0"/>
    <m/>
    <x v="2"/>
    <m/>
    <s v="No"/>
    <m/>
    <s v="X"/>
    <m/>
    <m/>
    <s v="X"/>
    <m/>
    <m/>
    <m/>
    <m/>
    <m/>
    <m/>
    <s v="X"/>
    <m/>
    <s v="X"/>
    <m/>
    <m/>
    <m/>
    <m/>
    <m/>
    <m/>
    <m/>
    <m/>
    <m/>
    <x v="2"/>
    <s v="M"/>
    <m/>
    <s v="No"/>
    <n v="4"/>
    <x v="4"/>
    <m/>
    <m/>
    <m/>
    <x v="1"/>
    <s v="No"/>
    <s v="No"/>
    <s v="No"/>
    <s v="No"/>
    <s v="No"/>
    <s v="No"/>
  </r>
  <r>
    <n v="72"/>
    <n v="12616"/>
    <s v="07/10/2022 - 8:21pm"/>
    <s v="07/10/2022 - 8:21pm"/>
    <s v="07/10/2022 - 8:21pm"/>
    <n v="0"/>
    <s v="2601:18e:c502:82f0:d434:9d3e:ae18:b948"/>
    <n v="0"/>
    <m/>
    <x v="2"/>
    <m/>
    <s v="No"/>
    <s v="X"/>
    <s v="X"/>
    <m/>
    <m/>
    <s v="X"/>
    <s v="X"/>
    <m/>
    <m/>
    <m/>
    <m/>
    <m/>
    <s v="X"/>
    <s v="X"/>
    <m/>
    <s v="X"/>
    <s v="X"/>
    <s v="X"/>
    <s v="X"/>
    <s v="X"/>
    <m/>
    <m/>
    <m/>
    <m/>
    <x v="5"/>
    <s v="F"/>
    <m/>
    <s v="No"/>
    <m/>
    <x v="1"/>
    <m/>
    <m/>
    <m/>
    <x v="1"/>
    <s v="Yes"/>
    <s v="Yes"/>
    <s v="Yes"/>
    <s v="No"/>
    <s v="No"/>
    <s v="No"/>
  </r>
  <r>
    <n v="73"/>
    <n v="12621"/>
    <s v="07/10/2022 - 8:36pm"/>
    <s v="07/10/2022 - 8:36pm"/>
    <s v="07/10/2022 - 8:36pm"/>
    <n v="0"/>
    <s v="2601:18d:c180:7c20:381c:b6a1:177f:407c"/>
    <n v="0"/>
    <m/>
    <x v="4"/>
    <m/>
    <s v="No"/>
    <m/>
    <m/>
    <s v="X"/>
    <s v="X"/>
    <m/>
    <s v="X"/>
    <m/>
    <s v="X"/>
    <m/>
    <m/>
    <m/>
    <m/>
    <m/>
    <m/>
    <m/>
    <m/>
    <m/>
    <m/>
    <m/>
    <s v="X"/>
    <m/>
    <s v="Artists rent studio space"/>
    <m/>
    <x v="3"/>
    <s v="F"/>
    <m/>
    <s v="No"/>
    <n v="2"/>
    <x v="0"/>
    <n v="1"/>
    <n v="135900"/>
    <s v="DIS"/>
    <x v="0"/>
    <m/>
    <s v="No"/>
    <s v="No"/>
    <s v="No"/>
    <s v="No"/>
    <s v="No"/>
  </r>
  <r>
    <n v="74"/>
    <n v="12626"/>
    <s v="07/10/2022 - 9:09pm"/>
    <s v="07/10/2022 - 9:09pm"/>
    <s v="07/10/2022 - 9:09pm"/>
    <n v="0"/>
    <s v="2601:18d:c101:f380:c180:dd2f:f851:45c6"/>
    <n v="0"/>
    <m/>
    <x v="4"/>
    <s v="It is a great building for multi purpose use "/>
    <s v="Yes"/>
    <m/>
    <s v="X"/>
    <s v="X"/>
    <m/>
    <m/>
    <m/>
    <m/>
    <m/>
    <m/>
    <m/>
    <m/>
    <m/>
    <s v="X"/>
    <m/>
    <s v="X"/>
    <s v="X"/>
    <m/>
    <m/>
    <m/>
    <m/>
    <s v="Reduced healthcare clinic for people without insurance, counseling for people with addiction, an area for AA/NA/Al-Anon to meet. _x000d__x000a_Grandparents raising grandchildren. "/>
    <s v="AA / NA "/>
    <m/>
    <x v="1"/>
    <s v="F"/>
    <s v="White "/>
    <s v="No"/>
    <n v="3"/>
    <x v="4"/>
    <n v="0"/>
    <n v="110000"/>
    <s v="FT"/>
    <x v="1"/>
    <m/>
    <s v="No"/>
    <s v="Yes"/>
    <s v="Yes"/>
    <s v="No"/>
    <s v="No"/>
  </r>
  <r>
    <n v="75"/>
    <n v="12631"/>
    <s v="07/10/2022 - 9:19pm"/>
    <s v="07/10/2022 - 9:19pm"/>
    <s v="07/10/2022 - 9:19pm"/>
    <n v="0"/>
    <s v="2601:18d:c101:ec20:ba18:d477:e45:cf2a"/>
    <n v="0"/>
    <m/>
    <x v="0"/>
    <s v="A new police station is a better idea"/>
    <s v="No"/>
    <m/>
    <m/>
    <s v="X"/>
    <m/>
    <m/>
    <m/>
    <m/>
    <m/>
    <m/>
    <m/>
    <m/>
    <m/>
    <s v="X"/>
    <m/>
    <m/>
    <m/>
    <m/>
    <m/>
    <m/>
    <m/>
    <m/>
    <m/>
    <m/>
    <x v="1"/>
    <s v="M"/>
    <s v="White"/>
    <s v="No"/>
    <n v="2"/>
    <x v="0"/>
    <n v="0"/>
    <n v="90000"/>
    <s v="PT"/>
    <x v="2"/>
    <s v="No"/>
    <s v="No"/>
    <s v="No"/>
    <s v="No"/>
    <s v="No"/>
    <s v="No"/>
  </r>
  <r>
    <n v="76"/>
    <n v="12636"/>
    <s v="07/10/2022 - 9:53pm"/>
    <s v="07/10/2022 - 9:53pm"/>
    <s v="07/10/2022 - 9:53pm"/>
    <n v="0"/>
    <s v="2601:18d:c100:b92:91ea:c178:4172:14da"/>
    <n v="0"/>
    <m/>
    <x v="2"/>
    <s v="It is a town building already with a new roof. It has large parking, one level, has a kitchen. The playground could be used by a daycare and the elderly could spend time playing with or reading to youngsters."/>
    <s v="No"/>
    <s v="X"/>
    <m/>
    <s v="X"/>
    <s v="X"/>
    <m/>
    <m/>
    <m/>
    <s v="X"/>
    <m/>
    <s v="X"/>
    <s v="X"/>
    <s v="X"/>
    <s v="X"/>
    <m/>
    <m/>
    <m/>
    <m/>
    <m/>
    <m/>
    <m/>
    <m/>
    <m/>
    <m/>
    <x v="3"/>
    <s v="F"/>
    <s v="White"/>
    <s v="No"/>
    <n v="4"/>
    <x v="0"/>
    <n v="2"/>
    <n v="100000"/>
    <s v="RET"/>
    <x v="1"/>
    <s v="Yes"/>
    <s v="No"/>
    <s v="No"/>
    <s v="No"/>
    <s v="No"/>
    <s v="No"/>
  </r>
  <r>
    <n v="77"/>
    <n v="12641"/>
    <s v="07/10/2022 - 10:24pm"/>
    <s v="07/10/2022 - 10:24pm"/>
    <s v="07/10/2022 - 10:24pm"/>
    <n v="0"/>
    <s v="72.93.220.253"/>
    <n v="0"/>
    <m/>
    <x v="2"/>
    <s v="I think it would be great for the community. Would hate to see the land that the community use go to someone else. _x000d__x000a_"/>
    <s v="No"/>
    <m/>
    <m/>
    <s v="X"/>
    <m/>
    <m/>
    <m/>
    <m/>
    <m/>
    <m/>
    <m/>
    <m/>
    <m/>
    <s v="X"/>
    <m/>
    <s v="X"/>
    <m/>
    <m/>
    <m/>
    <s v="X"/>
    <m/>
    <m/>
    <m/>
    <m/>
    <x v="1"/>
    <s v="F"/>
    <s v="White"/>
    <s v="No"/>
    <n v="6"/>
    <x v="0"/>
    <n v="0"/>
    <m/>
    <s v="DIS"/>
    <x v="2"/>
    <m/>
    <m/>
    <s v="Yes"/>
    <s v="No"/>
    <s v="No"/>
    <s v="No"/>
  </r>
  <r>
    <n v="78"/>
    <n v="12646"/>
    <s v="07/10/2022 - 10:54pm"/>
    <s v="07/10/2022 - 10:54pm"/>
    <s v="07/10/2022 - 10:54pm"/>
    <n v="0"/>
    <s v="173.76.43.162"/>
    <n v="0"/>
    <m/>
    <x v="2"/>
    <s v="Much needed for community and is a perfect use for it. Handicapped accessible and plenty of room in all. I canâ€™t think of a better use for this former school &amp; it honors the Decas family too same as school did._x000d__x000a_"/>
    <s v="No"/>
    <m/>
    <m/>
    <m/>
    <m/>
    <m/>
    <m/>
    <m/>
    <s v="X"/>
    <s v="X"/>
    <m/>
    <m/>
    <m/>
    <m/>
    <m/>
    <s v="X"/>
    <m/>
    <m/>
    <m/>
    <m/>
    <m/>
    <m/>
    <m/>
    <m/>
    <x v="1"/>
    <s v="F"/>
    <m/>
    <s v="No"/>
    <n v="1"/>
    <x v="1"/>
    <m/>
    <n v="25000"/>
    <s v="DIS"/>
    <x v="0"/>
    <m/>
    <s v="No"/>
    <s v="No"/>
    <s v="No"/>
    <s v="No"/>
    <s v="No"/>
  </r>
  <r>
    <n v="79"/>
    <n v="12651"/>
    <s v="07/11/2022 - 4:33am"/>
    <s v="07/11/2022 - 4:33am"/>
    <s v="07/11/2022 - 4:33am"/>
    <n v="0"/>
    <s v="72.70.43.118"/>
    <n v="0"/>
    <m/>
    <x v="2"/>
    <s v="This would be a very smart upgrade for the zenior citizens that have a hard time climbing stairs... ( Handi capp )"/>
    <s v="No"/>
    <m/>
    <m/>
    <m/>
    <m/>
    <m/>
    <m/>
    <m/>
    <s v="X"/>
    <m/>
    <s v="X"/>
    <s v="X"/>
    <s v="X"/>
    <m/>
    <m/>
    <s v="X"/>
    <m/>
    <m/>
    <m/>
    <s v="X"/>
    <m/>
    <s v="Train Depo with paid parking simialar to the Lakevile train Stop. ( Revenue )"/>
    <s v="advertise !!!!!!!!!!!!!!!"/>
    <s v="Decas property is a money maker and a good source of revenue for the Town Of Wareham."/>
    <x v="3"/>
    <s v="M"/>
    <s v="White"/>
    <s v="No"/>
    <n v="2"/>
    <x v="0"/>
    <n v="2"/>
    <m/>
    <s v="RET"/>
    <x v="2"/>
    <s v="No"/>
    <s v="Yes"/>
    <s v="No"/>
    <s v="No"/>
    <s v="Yes"/>
    <s v="No"/>
  </r>
  <r>
    <n v="80"/>
    <n v="12656"/>
    <s v="07/11/2022 - 4:34am"/>
    <s v="07/11/2022 - 4:34am"/>
    <s v="07/11/2022 - 4:34am"/>
    <n v="0"/>
    <s v="72.70.43.118"/>
    <n v="0"/>
    <m/>
    <x v="2"/>
    <m/>
    <m/>
    <m/>
    <m/>
    <m/>
    <m/>
    <m/>
    <m/>
    <m/>
    <m/>
    <m/>
    <m/>
    <m/>
    <m/>
    <m/>
    <m/>
    <m/>
    <m/>
    <m/>
    <m/>
    <m/>
    <m/>
    <m/>
    <m/>
    <m/>
    <x v="0"/>
    <m/>
    <m/>
    <m/>
    <m/>
    <x v="1"/>
    <m/>
    <m/>
    <m/>
    <x v="0"/>
    <m/>
    <m/>
    <m/>
    <m/>
    <m/>
    <m/>
  </r>
  <r>
    <n v="81"/>
    <n v="12661"/>
    <s v="07/11/2022 - 6:05am"/>
    <s v="07/11/2022 - 6:05am"/>
    <s v="07/11/2022 - 6:05am"/>
    <n v="0"/>
    <s v="173.76.41.179"/>
    <n v="0"/>
    <m/>
    <x v="2"/>
    <s v="It is needed by community "/>
    <s v="Yes"/>
    <m/>
    <m/>
    <s v="X"/>
    <s v="X"/>
    <m/>
    <s v="X"/>
    <m/>
    <m/>
    <m/>
    <m/>
    <m/>
    <m/>
    <s v="X"/>
    <m/>
    <s v="X"/>
    <s v="X"/>
    <s v="X"/>
    <m/>
    <m/>
    <s v="X"/>
    <s v="No"/>
    <s v="No"/>
    <m/>
    <x v="3"/>
    <s v="F"/>
    <s v="White"/>
    <s v="Yes"/>
    <n v="2"/>
    <x v="0"/>
    <n v="1"/>
    <n v="45000"/>
    <s v="RET"/>
    <x v="0"/>
    <s v="Yes"/>
    <s v="Yes"/>
    <s v="No"/>
    <s v="No"/>
    <s v="No"/>
    <s v="No"/>
  </r>
  <r>
    <n v="82"/>
    <n v="12666"/>
    <s v="07/11/2022 - 6:28am"/>
    <s v="07/11/2022 - 6:28am"/>
    <s v="07/11/2022 - 6:28am"/>
    <n v="0"/>
    <s v="2601:18d:c180:8ea0:f882:91c9:2e88:9c2"/>
    <n v="0"/>
    <m/>
    <x v="5"/>
    <s v="I think we should sell the building or use it for public safety.  "/>
    <s v="Yes"/>
    <m/>
    <m/>
    <m/>
    <m/>
    <m/>
    <m/>
    <m/>
    <m/>
    <m/>
    <m/>
    <m/>
    <m/>
    <m/>
    <m/>
    <m/>
    <m/>
    <m/>
    <m/>
    <m/>
    <m/>
    <s v="No"/>
    <m/>
    <m/>
    <x v="2"/>
    <s v="M"/>
    <m/>
    <s v="No"/>
    <m/>
    <x v="4"/>
    <n v="0"/>
    <m/>
    <m/>
    <x v="1"/>
    <s v="Yes"/>
    <s v="No"/>
    <s v="No"/>
    <s v="No"/>
    <s v="No"/>
    <s v="No"/>
  </r>
  <r>
    <n v="83"/>
    <n v="12671"/>
    <s v="07/11/2022 - 6:42am"/>
    <s v="07/11/2022 - 6:42am"/>
    <s v="07/11/2022 - 6:42am"/>
    <n v="0"/>
    <s v="2601:183:101:11f0:cdaf:91c:c1:a3d6"/>
    <n v="0"/>
    <m/>
    <x v="0"/>
    <s v="This should be used for elderly coa long overdue !! If space is available for other community fine but elderly DESERVE this first town needs to act on this now"/>
    <s v="No"/>
    <m/>
    <m/>
    <m/>
    <m/>
    <m/>
    <m/>
    <m/>
    <s v="X"/>
    <m/>
    <s v="X"/>
    <s v="X"/>
    <s v="X"/>
    <s v="X"/>
    <m/>
    <m/>
    <s v="X"/>
    <m/>
    <m/>
    <m/>
    <m/>
    <s v="Elderly services and veterans "/>
    <m/>
    <m/>
    <x v="3"/>
    <s v="F"/>
    <m/>
    <s v="Yes"/>
    <n v="2"/>
    <x v="0"/>
    <n v="2"/>
    <m/>
    <m/>
    <x v="2"/>
    <s v="No"/>
    <s v="No"/>
    <s v="No"/>
    <s v="No"/>
    <s v="Yes"/>
    <s v="Yes"/>
  </r>
  <r>
    <n v="84"/>
    <n v="12676"/>
    <s v="07/11/2022 - 6:45am"/>
    <s v="07/11/2022 - 6:45am"/>
    <s v="07/11/2022 - 6:45am"/>
    <n v="0"/>
    <s v="2601:18d:c100:9ae:7945:4c5a:ac12:827a"/>
    <n v="0"/>
    <m/>
    <x v="2"/>
    <m/>
    <s v="Yes"/>
    <m/>
    <m/>
    <s v="X"/>
    <m/>
    <m/>
    <m/>
    <m/>
    <s v="X"/>
    <s v="X"/>
    <s v="X"/>
    <s v="X"/>
    <m/>
    <m/>
    <m/>
    <s v="X"/>
    <m/>
    <m/>
    <m/>
    <m/>
    <m/>
    <s v="I STRONGLY feel that the focus should be on the senior population, veterans and the disabled. I look at all of the surrounding towns which provide extraordinary programs and services to that particular population, the generation who invested themselves into our communities, and neighborhoods. It is time to give back! If you build it, they WILL come. It's time to bring Wareham to the TOP and honor our seniors, make them proud! Another idea is convert to senior housing! "/>
    <s v="Stated above"/>
    <s v="There could be an inter-generational program to bring the gap closer.  This is a great space and could be utilized at so many levels and fill the space with a variety of uses. It is unique in that the services provided could generate a wide spectrum of programs on several levels generating more interest for volunteer opportunities, which is a huge proponent. These needs could be met on mental, physical, emotional, financial, social, nutrition,spiritual, personal growth and development. The potential is grand, now lets make it happen Wareham. Count me in!! "/>
    <x v="3"/>
    <s v="F"/>
    <s v="American"/>
    <s v="No"/>
    <n v="2"/>
    <x v="0"/>
    <n v="2"/>
    <n v="33000"/>
    <s v="RET"/>
    <x v="0"/>
    <m/>
    <s v="No"/>
    <s v="No"/>
    <s v="No"/>
    <s v="No"/>
    <s v="No"/>
  </r>
  <r>
    <n v="85"/>
    <n v="12681"/>
    <s v="07/11/2022 - 6:46am"/>
    <s v="07/11/2022 - 6:46am"/>
    <s v="07/11/2022 - 6:46am"/>
    <n v="0"/>
    <s v="73.142.61.146"/>
    <n v="0"/>
    <m/>
    <x v="5"/>
    <s v="Part of this &quot;project&quot; would be that the town of Wareham would have to become a landlord and we all know that town governments, state governments, and federal governments do not know how to make money. I personally do not want to see the town of Wareham become a landlord."/>
    <s v="Yes"/>
    <m/>
    <m/>
    <m/>
    <m/>
    <m/>
    <m/>
    <m/>
    <m/>
    <m/>
    <m/>
    <m/>
    <m/>
    <m/>
    <m/>
    <m/>
    <m/>
    <m/>
    <m/>
    <m/>
    <m/>
    <s v="None."/>
    <s v="No"/>
    <s v="This school needs to be demolished, West Wareham school needs to be demolished, East Wareham school needs to be demolished, and Hammond school needs to be demolished. Once they're all gone, the town can sell the land and use that money to fund new things. I'm tired of tax payer money going to these schools to keep them viable even though they're not used."/>
    <x v="1"/>
    <s v="M"/>
    <s v="None of your business"/>
    <s v="No"/>
    <n v="3"/>
    <x v="0"/>
    <n v="1"/>
    <m/>
    <s v="FT"/>
    <x v="0"/>
    <s v="Yes"/>
    <s v="No"/>
    <s v="No"/>
    <s v="No"/>
    <s v="No"/>
    <s v="No"/>
  </r>
  <r>
    <n v="86"/>
    <n v="12686"/>
    <s v="07/11/2022 - 6:46am"/>
    <s v="07/11/2022 - 6:46am"/>
    <s v="07/11/2022 - 6:46am"/>
    <n v="0"/>
    <s v="2601:18d:c100:9ae:7945:4c5a:ac12:827a"/>
    <n v="0"/>
    <m/>
    <x v="6"/>
    <m/>
    <m/>
    <m/>
    <m/>
    <m/>
    <m/>
    <m/>
    <m/>
    <m/>
    <m/>
    <m/>
    <m/>
    <m/>
    <m/>
    <m/>
    <m/>
    <m/>
    <m/>
    <m/>
    <m/>
    <m/>
    <m/>
    <m/>
    <m/>
    <m/>
    <x v="0"/>
    <m/>
    <m/>
    <m/>
    <m/>
    <x v="1"/>
    <m/>
    <m/>
    <m/>
    <x v="0"/>
    <m/>
    <m/>
    <m/>
    <m/>
    <m/>
    <m/>
  </r>
  <r>
    <n v="87"/>
    <n v="12691"/>
    <s v="07/11/2022 - 6:48am"/>
    <s v="07/11/2022 - 6:48am"/>
    <s v="07/11/2022 - 6:48am"/>
    <n v="0"/>
    <s v="2601:18d:c100:1d50:f940:6f76:229e:f73e"/>
    <n v="0"/>
    <m/>
    <x v="2"/>
    <s v="The voters ,voted for this building to be used as a community building, and that what it should be used for.."/>
    <s v="Yes"/>
    <s v="X"/>
    <s v="X"/>
    <s v="X"/>
    <s v="X"/>
    <s v="X"/>
    <s v="X"/>
    <s v="X"/>
    <s v="X"/>
    <m/>
    <s v="X"/>
    <s v="X"/>
    <s v="X"/>
    <s v="X"/>
    <s v="X"/>
    <s v="X"/>
    <s v="X"/>
    <s v="X"/>
    <s v="X"/>
    <s v="X"/>
    <s v="X"/>
    <s v="evacuation service point, for emergencies.."/>
    <s v="night classes collage"/>
    <s v="Time for a shake up at the T.A. position"/>
    <x v="3"/>
    <s v="M"/>
    <s v="None of your business"/>
    <s v="Yes"/>
    <m/>
    <x v="0"/>
    <n v="1"/>
    <m/>
    <m/>
    <x v="0"/>
    <s v="No"/>
    <s v="No"/>
    <s v="No"/>
    <s v="No"/>
    <s v="No"/>
    <s v="Yes"/>
  </r>
  <r>
    <n v="88"/>
    <n v="12696"/>
    <s v="07/11/2022 - 6:52am"/>
    <s v="07/11/2022 - 6:52am"/>
    <s v="07/11/2022 - 6:52am"/>
    <n v="0"/>
    <s v="173.76.44.137"/>
    <n v="0"/>
    <m/>
    <x v="1"/>
    <s v="should be converted into a police station"/>
    <s v="No"/>
    <m/>
    <m/>
    <m/>
    <m/>
    <m/>
    <m/>
    <m/>
    <m/>
    <m/>
    <m/>
    <m/>
    <m/>
    <m/>
    <m/>
    <m/>
    <m/>
    <m/>
    <m/>
    <m/>
    <m/>
    <s v="police station"/>
    <s v="Kays kitchen"/>
    <m/>
    <x v="3"/>
    <s v="M"/>
    <s v="Wareham"/>
    <s v="No"/>
    <m/>
    <x v="0"/>
    <n v="2"/>
    <m/>
    <s v="RET"/>
    <x v="2"/>
    <s v="Yes"/>
    <s v="Yes"/>
    <s v="No"/>
    <s v="No"/>
    <s v="No"/>
    <s v="No"/>
  </r>
  <r>
    <n v="89"/>
    <n v="12701"/>
    <s v="07/11/2022 - 6:56am"/>
    <s v="07/11/2022 - 6:56am"/>
    <s v="07/11/2022 - 6:56am"/>
    <n v="0"/>
    <s v="72.93.220.203"/>
    <n v="0"/>
    <m/>
    <x v="2"/>
    <s v="A good location for many community users and long term planning for the seniors and youth."/>
    <s v="No"/>
    <s v="X"/>
    <s v="X"/>
    <s v="X"/>
    <s v="X"/>
    <s v="X"/>
    <m/>
    <s v="X"/>
    <s v="X"/>
    <s v="X"/>
    <s v="X"/>
    <s v="X"/>
    <s v="X"/>
    <s v="X"/>
    <m/>
    <s v="X"/>
    <s v="X"/>
    <s v="X"/>
    <s v="X"/>
    <s v="X"/>
    <s v="X"/>
    <m/>
    <m/>
    <s v="Please donâ€™t loose this valuable asset for our community."/>
    <x v="3"/>
    <s v="M"/>
    <s v="White"/>
    <s v="Yes"/>
    <n v="2"/>
    <x v="0"/>
    <n v="2"/>
    <n v="35000"/>
    <s v="RET"/>
    <x v="2"/>
    <s v="No"/>
    <s v="No"/>
    <s v="No"/>
    <s v="No"/>
    <s v="No"/>
    <s v="No"/>
  </r>
  <r>
    <n v="90"/>
    <n v="12706"/>
    <s v="07/11/2022 - 7:04am"/>
    <s v="07/11/2022 - 7:04am"/>
    <s v="07/11/2022 - 7:04am"/>
    <n v="0"/>
    <s v="2601:18d:c100:3440:b13e:802a:7611:5e8f"/>
    <n v="0"/>
    <m/>
    <x v="2"/>
    <m/>
    <s v="No"/>
    <s v="X"/>
    <s v="X"/>
    <s v="X"/>
    <s v="X"/>
    <s v="X"/>
    <m/>
    <m/>
    <s v="X"/>
    <s v="X"/>
    <s v="X"/>
    <s v="X"/>
    <s v="X"/>
    <s v="X"/>
    <s v="X"/>
    <s v="X"/>
    <s v="X"/>
    <s v="X"/>
    <s v="X"/>
    <s v="X"/>
    <m/>
    <m/>
    <s v="No"/>
    <m/>
    <x v="3"/>
    <s v="M"/>
    <s v="American"/>
    <s v="No"/>
    <n v="2"/>
    <x v="0"/>
    <n v="2"/>
    <n v="50000"/>
    <s v="SE"/>
    <x v="0"/>
    <m/>
    <s v="No"/>
    <s v="No"/>
    <s v="No"/>
    <s v="No"/>
    <s v="No"/>
  </r>
  <r>
    <n v="91"/>
    <n v="12711"/>
    <s v="07/11/2022 - 7:21am"/>
    <s v="07/11/2022 - 7:21am"/>
    <s v="07/11/2022 - 7:21am"/>
    <n v="0"/>
    <s v="173.76.42.67"/>
    <n v="0"/>
    <m/>
    <x v="4"/>
    <m/>
    <s v="No"/>
    <s v="X"/>
    <s v="X"/>
    <m/>
    <m/>
    <m/>
    <m/>
    <m/>
    <s v="X"/>
    <m/>
    <s v="X"/>
    <s v="X"/>
    <m/>
    <s v="X"/>
    <m/>
    <s v="X"/>
    <m/>
    <m/>
    <m/>
    <s v="X"/>
    <m/>
    <m/>
    <m/>
    <m/>
    <x v="1"/>
    <s v="M"/>
    <m/>
    <s v="No"/>
    <m/>
    <x v="4"/>
    <m/>
    <m/>
    <m/>
    <x v="2"/>
    <m/>
    <s v="No"/>
    <s v="Yes"/>
    <s v="No"/>
    <s v="Yes"/>
    <s v="No"/>
  </r>
  <r>
    <n v="92"/>
    <n v="12716"/>
    <s v="07/11/2022 - 7:22am"/>
    <s v="07/11/2022 - 7:22am"/>
    <s v="07/11/2022 - 7:22am"/>
    <n v="0"/>
    <s v="97.84.17.184"/>
    <n v="0"/>
    <m/>
    <x v="4"/>
    <s v="Decision was gifted as a school, and this is as close to that request as you can get. "/>
    <s v="No"/>
    <m/>
    <m/>
    <m/>
    <m/>
    <s v="X"/>
    <m/>
    <m/>
    <m/>
    <m/>
    <m/>
    <m/>
    <m/>
    <s v="X"/>
    <m/>
    <s v="X"/>
    <m/>
    <m/>
    <m/>
    <m/>
    <m/>
    <s v="Something for kids/teens to do or go to. Maybe even a community pool ._x000d__x000a_"/>
    <s v="No"/>
    <s v="Don't fuck this up like everything else in town "/>
    <x v="1"/>
    <s v="M"/>
    <s v="White but does it matter?"/>
    <m/>
    <m/>
    <x v="1"/>
    <m/>
    <m/>
    <s v="FT"/>
    <x v="1"/>
    <s v="Yes"/>
    <s v="No"/>
    <s v="No"/>
    <s v="No"/>
    <s v="No"/>
    <s v="No"/>
  </r>
  <r>
    <n v="93"/>
    <n v="12721"/>
    <s v="07/11/2022 - 7:29am"/>
    <s v="07/11/2022 - 7:29am"/>
    <s v="07/11/2022 - 7:29am"/>
    <n v="0"/>
    <s v="2601:18d:c101:f1a0:7495:4453:500a:752a"/>
    <n v="0"/>
    <m/>
    <x v="2"/>
    <s v="Itâ€™s a perfect match"/>
    <s v="Yes"/>
    <m/>
    <m/>
    <s v="X"/>
    <m/>
    <m/>
    <s v="X"/>
    <m/>
    <s v="X"/>
    <s v="X"/>
    <m/>
    <m/>
    <m/>
    <s v="X"/>
    <s v="X"/>
    <s v="X"/>
    <s v="X"/>
    <s v="X"/>
    <m/>
    <s v="X"/>
    <m/>
    <s v="Artist studio rentals_x000d__x000a_Elder daycare"/>
    <m/>
    <m/>
    <x v="1"/>
    <s v="F"/>
    <s v="White"/>
    <s v="No"/>
    <n v="2"/>
    <x v="0"/>
    <n v="1"/>
    <n v="25000"/>
    <s v="RET"/>
    <x v="0"/>
    <s v="No"/>
    <s v="No"/>
    <s v="No"/>
    <s v="No"/>
    <s v="No"/>
    <s v="No"/>
  </r>
  <r>
    <n v="94"/>
    <n v="12726"/>
    <s v="07/11/2022 - 7:38am"/>
    <s v="07/11/2022 - 7:38am"/>
    <s v="07/11/2022 - 7:38am"/>
    <n v="0"/>
    <s v="98.110.183.135"/>
    <n v="0"/>
    <m/>
    <x v="2"/>
    <m/>
    <s v="Yes"/>
    <m/>
    <m/>
    <s v="X"/>
    <m/>
    <m/>
    <m/>
    <m/>
    <s v="X"/>
    <m/>
    <m/>
    <m/>
    <m/>
    <m/>
    <s v="X"/>
    <s v="X"/>
    <s v="X"/>
    <m/>
    <m/>
    <m/>
    <m/>
    <s v="Child enrichment and recreational classes"/>
    <m/>
    <m/>
    <x v="3"/>
    <s v="F"/>
    <m/>
    <s v="No"/>
    <n v="2"/>
    <x v="0"/>
    <n v="2"/>
    <n v="110000"/>
    <s v="FT"/>
    <x v="0"/>
    <m/>
    <s v="No"/>
    <s v="No"/>
    <s v="No"/>
    <s v="No"/>
    <s v="No"/>
  </r>
  <r>
    <n v="95"/>
    <n v="12731"/>
    <s v="07/11/2022 - 7:44am"/>
    <s v="07/11/2022 - 7:44am"/>
    <s v="07/11/2022 - 7:44am"/>
    <n v="0"/>
    <s v="173.76.45.160"/>
    <n v="0"/>
    <m/>
    <x v="1"/>
    <s v="Not enough work done looking at alternative uses that are possible. No look at possible consequences of community center at that location"/>
    <s v="Yes"/>
    <m/>
    <m/>
    <m/>
    <m/>
    <m/>
    <m/>
    <m/>
    <m/>
    <m/>
    <m/>
    <m/>
    <m/>
    <m/>
    <m/>
    <m/>
    <m/>
    <m/>
    <m/>
    <m/>
    <m/>
    <s v="Other possible non community center uses"/>
    <s v="No"/>
    <s v="This survey in non valid as it's completely focuses on center. This group was supposed to look at all possible uses and has ignored and failed"/>
    <x v="3"/>
    <s v="M"/>
    <m/>
    <s v="No"/>
    <n v="2"/>
    <x v="1"/>
    <n v="2"/>
    <m/>
    <s v="RET"/>
    <x v="2"/>
    <s v="Yes"/>
    <s v="No"/>
    <s v="No"/>
    <s v="No"/>
    <s v="No"/>
    <s v="No"/>
  </r>
  <r>
    <n v="96"/>
    <n v="12736"/>
    <s v="07/11/2022 - 7:49am"/>
    <s v="07/11/2022 - 7:49am"/>
    <s v="07/11/2022 - 7:49am"/>
    <n v="0"/>
    <s v="2601:18d:c180:d190:79d6:7c89:fabe:eabf"/>
    <n v="0"/>
    <m/>
    <x v="2"/>
    <s v="Wareham has nothing for the residents. Our seniors are forgotten, the kids have no after school programs. "/>
    <s v="Yes"/>
    <m/>
    <m/>
    <m/>
    <m/>
    <m/>
    <m/>
    <m/>
    <s v="X"/>
    <s v="X"/>
    <m/>
    <s v="X"/>
    <m/>
    <m/>
    <m/>
    <s v="X"/>
    <m/>
    <m/>
    <s v="X"/>
    <m/>
    <m/>
    <m/>
    <m/>
    <m/>
    <x v="3"/>
    <s v="F"/>
    <s v="White "/>
    <s v="No"/>
    <n v="1"/>
    <x v="0"/>
    <n v="1"/>
    <m/>
    <s v="RET"/>
    <x v="0"/>
    <s v="No"/>
    <s v="No"/>
    <s v="No"/>
    <s v="No"/>
    <m/>
    <s v="Yes"/>
  </r>
  <r>
    <n v="97"/>
    <n v="12741"/>
    <s v="07/11/2022 - 8:18am"/>
    <s v="07/11/2022 - 8:18am"/>
    <s v="07/11/2022 - 8:18am"/>
    <n v="0"/>
    <s v="98.110.186.133"/>
    <n v="0"/>
    <m/>
    <x v="2"/>
    <m/>
    <m/>
    <m/>
    <m/>
    <m/>
    <m/>
    <m/>
    <m/>
    <m/>
    <s v="X"/>
    <m/>
    <m/>
    <m/>
    <m/>
    <s v="X"/>
    <m/>
    <s v="X"/>
    <m/>
    <m/>
    <m/>
    <m/>
    <m/>
    <m/>
    <m/>
    <m/>
    <x v="3"/>
    <m/>
    <m/>
    <m/>
    <m/>
    <x v="1"/>
    <m/>
    <m/>
    <m/>
    <x v="0"/>
    <m/>
    <m/>
    <m/>
    <m/>
    <m/>
    <m/>
  </r>
  <r>
    <n v="98"/>
    <n v="12746"/>
    <s v="07/11/2022 - 8:34am"/>
    <s v="07/11/2022 - 8:34am"/>
    <s v="07/11/2022 - 8:34am"/>
    <n v="0"/>
    <s v="24.62.198.226"/>
    <n v="0"/>
    <m/>
    <x v="0"/>
    <m/>
    <s v="No"/>
    <m/>
    <m/>
    <s v="X"/>
    <m/>
    <s v="X"/>
    <m/>
    <m/>
    <m/>
    <m/>
    <s v="X"/>
    <m/>
    <m/>
    <m/>
    <m/>
    <m/>
    <m/>
    <m/>
    <m/>
    <m/>
    <m/>
    <m/>
    <m/>
    <m/>
    <x v="3"/>
    <s v="M"/>
    <s v="White"/>
    <s v="Yes"/>
    <n v="2"/>
    <x v="0"/>
    <n v="2"/>
    <n v="30000"/>
    <s v="RET"/>
    <x v="2"/>
    <s v="No"/>
    <s v="No"/>
    <s v="No"/>
    <s v="No"/>
    <s v="Yes"/>
    <s v="Yes"/>
  </r>
  <r>
    <n v="99"/>
    <n v="12751"/>
    <s v="07/11/2022 - 8:35am"/>
    <s v="07/11/2022 - 8:35am"/>
    <s v="07/11/2022 - 8:35am"/>
    <n v="0"/>
    <s v="24.62.198.226"/>
    <n v="0"/>
    <m/>
    <x v="0"/>
    <m/>
    <s v="No"/>
    <m/>
    <m/>
    <s v="X"/>
    <m/>
    <s v="X"/>
    <m/>
    <m/>
    <m/>
    <m/>
    <s v="X"/>
    <m/>
    <m/>
    <m/>
    <m/>
    <m/>
    <m/>
    <m/>
    <m/>
    <m/>
    <m/>
    <m/>
    <m/>
    <m/>
    <x v="3"/>
    <s v="M"/>
    <s v="White"/>
    <s v="Yes"/>
    <n v="2"/>
    <x v="0"/>
    <n v="2"/>
    <n v="30000"/>
    <s v="RET"/>
    <x v="2"/>
    <s v="No"/>
    <s v="No"/>
    <s v="No"/>
    <s v="No"/>
    <s v="Yes"/>
    <s v="Yes"/>
  </r>
  <r>
    <n v="100"/>
    <n v="12756"/>
    <s v="07/11/2022 - 8:39am"/>
    <s v="07/11/2022 - 8:39am"/>
    <s v="07/11/2022 - 8:39am"/>
    <n v="0"/>
    <s v="173.76.41.228"/>
    <n v="0"/>
    <m/>
    <x v="5"/>
    <s v="We have the Gleason Y and don't need more expenses.  One third of our residence are senior citizens._x000d__x000a__x000d__x000a_Can we expect them to pay more taxes.  Only a few use what they already have."/>
    <s v="Yes"/>
    <m/>
    <m/>
    <m/>
    <m/>
    <m/>
    <m/>
    <m/>
    <m/>
    <m/>
    <m/>
    <m/>
    <m/>
    <m/>
    <m/>
    <m/>
    <m/>
    <m/>
    <m/>
    <m/>
    <m/>
    <s v="No, I am a senior citizen and I try to take care of myself."/>
    <s v="No"/>
    <s v="If the school is good enough for other things, why wasn't it good enough for a school.  With the right teachers you could educate the children in a tent.  Although not realistic."/>
    <x v="3"/>
    <s v="M"/>
    <s v="american citizen .  Stop asking this if you want racial equality."/>
    <s v="No"/>
    <n v="1"/>
    <x v="0"/>
    <n v="1"/>
    <n v="60000"/>
    <s v="RET"/>
    <x v="0"/>
    <s v="Yes"/>
    <s v="No"/>
    <s v="No"/>
    <s v="No"/>
    <s v="No"/>
    <s v="No"/>
  </r>
  <r>
    <n v="101"/>
    <n v="12761"/>
    <s v="07/11/2022 - 8:45am"/>
    <s v="07/11/2022 - 8:45am"/>
    <s v="07/11/2022 - 8:45am"/>
    <n v="0"/>
    <s v="98.110.183.152"/>
    <n v="0"/>
    <m/>
    <x v="1"/>
    <s v="The Town should not be landlord to any more property and taxpayers should not be burdened with bringing building up to code and for upkeep. The town already has services that meet the needs this so called center plans to provide."/>
    <s v="Yes"/>
    <m/>
    <m/>
    <m/>
    <m/>
    <m/>
    <m/>
    <m/>
    <m/>
    <m/>
    <m/>
    <m/>
    <m/>
    <m/>
    <m/>
    <m/>
    <m/>
    <m/>
    <m/>
    <m/>
    <m/>
    <s v="None. The town already has services. This committee was supposed to be looking into what the town has already. Look at other town's community centers. They are not mostly rental space with room for a COA and Head Start which is limited day care. The Library has meeting space already for adult ed. and has been doing that for years."/>
    <s v="No. The space needs too much remodeling. "/>
    <s v="This survey is biased. Ask anyone who has taken a sociology course on how to construct a survey. Or go online and google it. The committee also does not in any way do what the town voted this committee to do---look into a variety of uses for the building. Not just a community center. What did the taxpayers get for $15,000???"/>
    <x v="0"/>
    <m/>
    <m/>
    <m/>
    <m/>
    <x v="1"/>
    <m/>
    <m/>
    <m/>
    <x v="0"/>
    <m/>
    <m/>
    <m/>
    <m/>
    <m/>
    <m/>
  </r>
  <r>
    <n v="102"/>
    <n v="12766"/>
    <s v="07/11/2022 - 8:48am"/>
    <s v="07/11/2022 - 8:48am"/>
    <s v="07/11/2022 - 8:48am"/>
    <n v="0"/>
    <s v="173.76.45.151"/>
    <n v="0"/>
    <m/>
    <x v="2"/>
    <s v="Wareham needs a place like this for the COA n other programs in town . Town of wareham does not offer much of anything for recreation programs for kids "/>
    <s v="Yes"/>
    <s v="X"/>
    <m/>
    <m/>
    <m/>
    <m/>
    <m/>
    <m/>
    <s v="X"/>
    <m/>
    <s v="X"/>
    <m/>
    <m/>
    <s v="X"/>
    <m/>
    <s v="X"/>
    <m/>
    <m/>
    <m/>
    <s v="X"/>
    <m/>
    <m/>
    <m/>
    <m/>
    <x v="5"/>
    <s v="M"/>
    <m/>
    <s v="No"/>
    <n v="4"/>
    <x v="3"/>
    <n v="0"/>
    <n v="100000"/>
    <s v="FT"/>
    <x v="2"/>
    <s v="No"/>
    <s v="No"/>
    <s v="Yes"/>
    <s v="No"/>
    <s v="No"/>
    <s v="No"/>
  </r>
  <r>
    <n v="103"/>
    <n v="12771"/>
    <s v="07/11/2022 - 8:50am"/>
    <s v="07/11/2022 - 8:50am"/>
    <s v="07/11/2022 - 8:50am"/>
    <n v="0"/>
    <s v="2601:18d:c181:2640:5d05:7884:e17a:505"/>
    <n v="0"/>
    <m/>
    <x v="0"/>
    <m/>
    <s v="Yes"/>
    <m/>
    <m/>
    <m/>
    <s v="X"/>
    <m/>
    <m/>
    <m/>
    <s v="X"/>
    <m/>
    <m/>
    <m/>
    <m/>
    <m/>
    <m/>
    <m/>
    <m/>
    <m/>
    <m/>
    <m/>
    <m/>
    <m/>
    <m/>
    <m/>
    <x v="3"/>
    <s v="F"/>
    <s v="White"/>
    <s v="Yes"/>
    <n v="2"/>
    <x v="0"/>
    <n v="2"/>
    <n v="85000"/>
    <s v="RET"/>
    <x v="0"/>
    <s v="Yes"/>
    <s v="No"/>
    <s v="No"/>
    <s v="No"/>
    <s v="No"/>
    <s v="No"/>
  </r>
  <r>
    <n v="104"/>
    <n v="12776"/>
    <s v="07/11/2022 - 9:01am"/>
    <s v="07/11/2022 - 9:01am"/>
    <s v="07/11/2022 - 9:01am"/>
    <n v="0"/>
    <s v="173.76.46.148"/>
    <n v="0"/>
    <m/>
    <x v="3"/>
    <s v="Potentially see just another ABANDONED building in Wareham.  Communities put their money on what they value.  What do we value in Wareham?????  Do we value the Library? How can we â€œstill have no moneyâ€ with all the big business that are now in Wareham.  Citizens are more aware of this than our local politicians give them credit for."/>
    <s v="No"/>
    <m/>
    <m/>
    <m/>
    <m/>
    <m/>
    <s v="X"/>
    <m/>
    <s v="X"/>
    <m/>
    <m/>
    <m/>
    <m/>
    <m/>
    <s v="X"/>
    <s v="X"/>
    <s v="X"/>
    <m/>
    <s v="X"/>
    <m/>
    <m/>
    <m/>
    <m/>
    <s v="Strongly support the concept of community space.  However, if there is no intention or plan to follow this through, then sell it and move on.  Do not wait for full deterioration as we have so many times."/>
    <x v="3"/>
    <s v="F"/>
    <s v="Caucasian but why?"/>
    <s v="No"/>
    <n v="2"/>
    <x v="1"/>
    <n v="2"/>
    <m/>
    <s v="RET"/>
    <x v="0"/>
    <s v="Yes"/>
    <s v="No"/>
    <s v="No"/>
    <s v="No"/>
    <s v="No"/>
    <s v="No"/>
  </r>
  <r>
    <n v="105"/>
    <n v="12781"/>
    <s v="07/11/2022 - 9:08am"/>
    <s v="07/11/2022 - 9:08am"/>
    <s v="07/11/2022 - 9:08am"/>
    <n v="0"/>
    <s v="173.76.47.202"/>
    <n v="0"/>
    <m/>
    <x v="2"/>
    <s v="I feel the committee has already ascertained that would work and Wareham has never been active in that area. They need to do more for the community. It seems like a perfect fit!"/>
    <s v="Yes"/>
    <m/>
    <m/>
    <s v="X"/>
    <m/>
    <m/>
    <m/>
    <m/>
    <m/>
    <m/>
    <s v="X"/>
    <m/>
    <m/>
    <m/>
    <m/>
    <s v="X"/>
    <s v="X"/>
    <m/>
    <m/>
    <m/>
    <m/>
    <s v="Not specifically "/>
    <s v="No"/>
    <s v="I think the committee has done a great job."/>
    <x v="3"/>
    <s v="M"/>
    <s v="White"/>
    <s v="Yes"/>
    <n v="2"/>
    <x v="0"/>
    <n v="2"/>
    <m/>
    <s v="RET"/>
    <x v="0"/>
    <m/>
    <s v="No"/>
    <s v="No"/>
    <s v="No"/>
    <s v="No"/>
    <s v="No"/>
  </r>
  <r>
    <n v="106"/>
    <n v="12786"/>
    <s v="07/11/2022 - 9:28am"/>
    <s v="07/11/2022 - 9:28am"/>
    <s v="07/11/2022 - 9:28am"/>
    <n v="0"/>
    <s v="2601:18d:c100:84e0::a78a"/>
    <n v="0"/>
    <m/>
    <x v="2"/>
    <m/>
    <s v="No"/>
    <s v="X"/>
    <m/>
    <s v="X"/>
    <m/>
    <m/>
    <m/>
    <m/>
    <s v="X"/>
    <m/>
    <m/>
    <m/>
    <m/>
    <m/>
    <m/>
    <m/>
    <s v="X"/>
    <m/>
    <m/>
    <m/>
    <m/>
    <m/>
    <m/>
    <m/>
    <x v="3"/>
    <s v="F"/>
    <m/>
    <s v="Yes"/>
    <n v="2"/>
    <x v="1"/>
    <n v="2"/>
    <n v="130000"/>
    <s v="RET"/>
    <x v="0"/>
    <s v="Yes"/>
    <s v="No"/>
    <s v="No"/>
    <s v="No"/>
    <m/>
    <s v="No"/>
  </r>
  <r>
    <n v="107"/>
    <n v="12791"/>
    <s v="07/11/2022 - 9:33am"/>
    <s v="07/11/2022 - 9:33am"/>
    <s v="07/11/2022 - 9:33am"/>
    <n v="0"/>
    <s v="96.252.117.10"/>
    <n v="0"/>
    <m/>
    <x v="0"/>
    <m/>
    <s v="Yes"/>
    <m/>
    <m/>
    <m/>
    <m/>
    <m/>
    <m/>
    <m/>
    <m/>
    <m/>
    <m/>
    <m/>
    <m/>
    <m/>
    <m/>
    <m/>
    <m/>
    <s v="X"/>
    <m/>
    <m/>
    <m/>
    <s v="Meeting space"/>
    <m/>
    <m/>
    <x v="3"/>
    <s v="M"/>
    <s v="Caucasian"/>
    <s v="No"/>
    <n v="5"/>
    <x v="3"/>
    <n v="2"/>
    <s v="150K"/>
    <s v="FT"/>
    <x v="1"/>
    <s v="Yes"/>
    <s v="No"/>
    <s v="No"/>
    <s v="No"/>
    <s v="No"/>
    <s v="No"/>
  </r>
  <r>
    <n v="108"/>
    <n v="12796"/>
    <s v="07/11/2022 - 9:37am"/>
    <s v="07/11/2022 - 9:37am"/>
    <s v="07/11/2022 - 9:37am"/>
    <n v="0"/>
    <s v="2601:18d:c100:62f0:983c:1d6:d196:c8b9"/>
    <n v="0"/>
    <m/>
    <x v="5"/>
    <s v="Better use: Police and Fire headquarters"/>
    <s v="No"/>
    <m/>
    <m/>
    <m/>
    <m/>
    <m/>
    <m/>
    <m/>
    <m/>
    <m/>
    <m/>
    <m/>
    <m/>
    <m/>
    <m/>
    <m/>
    <m/>
    <m/>
    <m/>
    <m/>
    <m/>
    <m/>
    <m/>
    <m/>
    <x v="3"/>
    <s v="M"/>
    <m/>
    <s v="Yes"/>
    <m/>
    <x v="0"/>
    <n v="2"/>
    <m/>
    <s v="RET"/>
    <x v="0"/>
    <m/>
    <s v="No"/>
    <s v="No"/>
    <s v="No"/>
    <s v="No"/>
    <s v="No"/>
  </r>
  <r>
    <n v="109"/>
    <n v="12801"/>
    <s v="07/11/2022 - 9:56am"/>
    <s v="07/11/2022 - 9:56am"/>
    <s v="07/11/2022 - 9:56am"/>
    <n v="0"/>
    <s v="2607:fb90:3c00:1ac6:e0c5:c372:9835:5d01"/>
    <n v="0"/>
    <m/>
    <x v="4"/>
    <s v="The seniors in town need a better place to meet.  _x000d__x000a__x000d__x000a_We need to encourage new tourist-driven businesses; restaurants are great for this purpose.  _x000d__x000a__x000d__x000a_Veterans deserve any e place to go to: having a Veterans space next to a senior space would be positive."/>
    <s v="No"/>
    <m/>
    <m/>
    <s v="X"/>
    <m/>
    <m/>
    <m/>
    <m/>
    <s v="X"/>
    <m/>
    <s v="X"/>
    <m/>
    <m/>
    <m/>
    <m/>
    <s v="X"/>
    <s v="X"/>
    <m/>
    <m/>
    <m/>
    <s v="X"/>
    <m/>
    <m/>
    <s v="Taxpayers should not have to take on another burden.  To the extent possible, some use charges should apply."/>
    <x v="1"/>
    <m/>
    <m/>
    <s v="No"/>
    <m/>
    <x v="1"/>
    <n v="2"/>
    <m/>
    <m/>
    <x v="0"/>
    <s v="No"/>
    <m/>
    <s v="No"/>
    <s v="No"/>
    <s v="Yes"/>
    <s v="No"/>
  </r>
  <r>
    <n v="110"/>
    <n v="12806"/>
    <s v="07/11/2022 - 9:56am"/>
    <s v="07/11/2022 - 9:56am"/>
    <s v="07/11/2022 - 9:56am"/>
    <n v="0"/>
    <s v="173.76.23.227"/>
    <n v="0"/>
    <m/>
    <x v="4"/>
    <m/>
    <s v="No"/>
    <m/>
    <s v="X"/>
    <s v="X"/>
    <m/>
    <m/>
    <m/>
    <m/>
    <m/>
    <m/>
    <m/>
    <m/>
    <m/>
    <m/>
    <m/>
    <m/>
    <m/>
    <s v="X"/>
    <m/>
    <m/>
    <m/>
    <m/>
    <m/>
    <m/>
    <x v="3"/>
    <s v="F"/>
    <m/>
    <s v="No"/>
    <m/>
    <x v="1"/>
    <m/>
    <m/>
    <m/>
    <x v="2"/>
    <s v="No"/>
    <m/>
    <s v="No"/>
    <s v="No"/>
    <s v="Yes"/>
    <s v="No"/>
  </r>
  <r>
    <n v="111"/>
    <n v="12811"/>
    <s v="07/11/2022 - 9:57am"/>
    <s v="07/11/2022 - 9:57am"/>
    <s v="07/11/2022 - 9:57am"/>
    <n v="0"/>
    <s v="2601:192:8802:44c0:2da0:bc14:6d47:9b34"/>
    <n v="0"/>
    <m/>
    <x v="0"/>
    <s v="I like the idea of repurposing the building. Just worry about cost down the road. I have seen some suggestions about funding. However, any town budget dollars in that equation are not guaranteed in future budgets, facing a recession may end up causing a great many cuts, and will affect rentals and leases."/>
    <s v="Yes"/>
    <m/>
    <m/>
    <m/>
    <m/>
    <m/>
    <m/>
    <m/>
    <s v="X"/>
    <m/>
    <s v="X"/>
    <s v="X"/>
    <m/>
    <s v="X"/>
    <m/>
    <m/>
    <m/>
    <m/>
    <m/>
    <m/>
    <m/>
    <s v="I see a future for a great sports complex on the ground. Servicing our Vets &amp; Seniors I think would be the top priority, however seniors and vet services could be provided at other locations in Town. The potential for the main Public Safety complex is something that I would like to see fully vetted as well. I did not see it on the list."/>
    <s v="Centralize all Town Departments at this location  (if the building is to be kept)"/>
    <s v="I think that it's hard to get to full support at this time, we will see in October when the final report comes out. Seniors &amp; vets deserve a safe, decent location, but that does not have to be here at this site. If the building is to be kept, we have to look at the overall needs of the Town."/>
    <x v="1"/>
    <s v="M"/>
    <s v="Caucasian"/>
    <s v="Yes"/>
    <n v="3"/>
    <x v="0"/>
    <n v="0"/>
    <n v="250000"/>
    <s v="SE"/>
    <x v="1"/>
    <s v="No"/>
    <s v="No"/>
    <s v="No"/>
    <s v="No"/>
    <s v="Yes"/>
    <s v="No"/>
  </r>
  <r>
    <n v="112"/>
    <n v="12816"/>
    <s v="07/11/2022 - 10:15am"/>
    <s v="07/11/2022 - 10:15am"/>
    <s v="07/11/2022 - 10:15am"/>
    <n v="0"/>
    <s v="2601:18d:c100:ffa0:7d2b:5671:2f12:6af6"/>
    <n v="0"/>
    <m/>
    <x v="5"/>
    <s v="Seel it. Town needs more tax base. Town Own enough buildings that are not bringing it anything "/>
    <s v="No"/>
    <m/>
    <m/>
    <m/>
    <m/>
    <m/>
    <m/>
    <m/>
    <m/>
    <m/>
    <m/>
    <m/>
    <m/>
    <m/>
    <m/>
    <m/>
    <m/>
    <m/>
    <m/>
    <m/>
    <m/>
    <m/>
    <m/>
    <m/>
    <x v="3"/>
    <s v="M"/>
    <s v="White"/>
    <s v="Yes"/>
    <n v="2"/>
    <x v="0"/>
    <m/>
    <m/>
    <m/>
    <x v="0"/>
    <m/>
    <m/>
    <m/>
    <m/>
    <m/>
    <m/>
  </r>
  <r>
    <n v="113"/>
    <n v="12821"/>
    <s v="07/11/2022 - 10:15am"/>
    <s v="07/11/2022 - 10:15am"/>
    <s v="07/11/2022 - 10:15am"/>
    <n v="0"/>
    <s v="2601:18d:c180:1620:c805:6a49:7537:3290"/>
    <n v="0"/>
    <m/>
    <x v="4"/>
    <s v="This is a large building with much usable space and adequate parking,"/>
    <s v="No"/>
    <m/>
    <m/>
    <m/>
    <m/>
    <m/>
    <s v="X"/>
    <m/>
    <s v="X"/>
    <m/>
    <m/>
    <m/>
    <m/>
    <m/>
    <s v="X"/>
    <s v="X"/>
    <m/>
    <m/>
    <s v="X"/>
    <m/>
    <m/>
    <s v="More specific council on aging services and events."/>
    <s v="?"/>
    <m/>
    <x v="3"/>
    <s v="F"/>
    <s v="White"/>
    <m/>
    <n v="2"/>
    <x v="0"/>
    <n v="2"/>
    <m/>
    <s v="RET"/>
    <x v="0"/>
    <s v="Yes"/>
    <s v="No"/>
    <s v="No"/>
    <s v="No"/>
    <s v="No"/>
    <s v="No"/>
  </r>
  <r>
    <n v="114"/>
    <n v="12826"/>
    <s v="07/11/2022 - 10:34am"/>
    <s v="07/11/2022 - 10:34am"/>
    <s v="07/11/2022 - 10:34am"/>
    <n v="0"/>
    <s v="50.233.203.158"/>
    <n v="0"/>
    <m/>
    <x v="4"/>
    <s v="It is currently empty space that could serve the people of Wareham"/>
    <s v="Yes"/>
    <s v="X"/>
    <s v="X"/>
    <s v="X"/>
    <s v="X"/>
    <m/>
    <m/>
    <m/>
    <m/>
    <m/>
    <m/>
    <m/>
    <s v="X"/>
    <s v="X"/>
    <m/>
    <m/>
    <m/>
    <m/>
    <m/>
    <m/>
    <m/>
    <s v="School Bus parking and WPS Transportation Office. "/>
    <s v="No"/>
    <m/>
    <x v="2"/>
    <s v="M"/>
    <m/>
    <s v="No"/>
    <m/>
    <x v="0"/>
    <n v="0"/>
    <m/>
    <m/>
    <x v="0"/>
    <m/>
    <m/>
    <m/>
    <m/>
    <m/>
    <m/>
  </r>
  <r>
    <n v="115"/>
    <n v="12831"/>
    <s v="07/11/2022 - 10:54am"/>
    <s v="07/11/2022 - 10:54am"/>
    <s v="07/11/2022 - 10:54am"/>
    <n v="0"/>
    <s v="96.252.118.50"/>
    <n v="0"/>
    <m/>
    <x v="1"/>
    <s v="There are better purposes for that property. Public Safety or industrial uses. "/>
    <s v="Yes"/>
    <m/>
    <m/>
    <m/>
    <m/>
    <m/>
    <m/>
    <m/>
    <m/>
    <m/>
    <m/>
    <m/>
    <m/>
    <m/>
    <m/>
    <m/>
    <m/>
    <m/>
    <m/>
    <m/>
    <m/>
    <m/>
    <m/>
    <s v="Town doesnâ€™t need to become a â€œlandlordâ€ and suffer if promised entities should unexpectedly leave or loose their funding sources. Ongoing maintenance costs could be very expensive for the Town. "/>
    <x v="3"/>
    <s v="M"/>
    <m/>
    <s v="Yes"/>
    <n v="2"/>
    <x v="0"/>
    <n v="2"/>
    <m/>
    <s v="PT"/>
    <x v="0"/>
    <s v="Yes"/>
    <s v="No"/>
    <s v="No"/>
    <s v="No"/>
    <s v="No"/>
    <s v="No"/>
  </r>
  <r>
    <n v="116"/>
    <n v="12836"/>
    <s v="07/11/2022 - 11:16am"/>
    <s v="07/11/2022 - 11:16am"/>
    <s v="07/11/2022 - 11:16am"/>
    <n v="0"/>
    <s v="2601:18d:c180:5b20:d9e8:11a1:5d3d:41ce"/>
    <n v="0"/>
    <m/>
    <x v="0"/>
    <s v="I think that the town very much needs a community center, especially one such as has been proposed for the Decas building but I have the following concerns:_x000d__x000a_We were told that the Decas should be closed and combined with Minot because the Decas required far too many repairs and compliance updates for it to be cost effective for the school to be renovated._x000d__x000a_The value of the property, the state of town finances, the limitations of Prop 2.5, the financial constraints of residents which give rise to a reluctance to support an override all suggest, funds from the sale of the Decas property would greatly benefit the town's coffers._x000d__x000a_However, regarding the Town's claim that the property is being considered as a possible sight for a new safety complex; my understanding is that the Decas was ruled out of consideration some time ago for a safety complex because the location was not as central to the Town for emergency response time as is other property available."/>
    <s v="Yes"/>
    <m/>
    <m/>
    <s v="X"/>
    <m/>
    <m/>
    <s v="X"/>
    <m/>
    <s v="X"/>
    <s v="X"/>
    <m/>
    <m/>
    <m/>
    <m/>
    <m/>
    <s v="X"/>
    <s v="X"/>
    <m/>
    <m/>
    <m/>
    <m/>
    <s v="Use of area in facility for theatre arts, music and creative dance activities that would give middle school and high school students a creative destination for their energy and free time. "/>
    <m/>
    <s v="I would love to see the Decas used as a Community Center, but realistically, I understand the Town's financial concerns and constraints."/>
    <x v="3"/>
    <s v="F"/>
    <s v="Caucasian"/>
    <m/>
    <n v="2"/>
    <x v="0"/>
    <n v="2"/>
    <n v="25000"/>
    <s v="RET"/>
    <x v="0"/>
    <s v="No"/>
    <s v="No"/>
    <s v="No"/>
    <s v="No"/>
    <s v="No"/>
    <s v="No"/>
  </r>
  <r>
    <n v="117"/>
    <n v="12841"/>
    <s v="07/11/2022 - 11:21am"/>
    <s v="07/11/2022 - 11:21am"/>
    <s v="07/11/2022 - 11:21am"/>
    <n v="0"/>
    <s v="2600:1000:b017:c1c6:95ac:3c78:cf83:4d8"/>
    <n v="0"/>
    <m/>
    <x v="4"/>
    <s v="Our town needs something like this however itâ€™s not fair if the tax payers foot the bill again while the â€œrentersâ€ of the town yet again donâ€™t pay into it. Also if we did have a community center I would like to see some type of membership fee or fees for classes, too many parents drop their children off and leave them unsupervised, they would use this as a free daycare.  Which would push others (seniors, veterans, people without children, etc) away.  Please donâ€™t take my comments as negative Iâ€™m for this I just want to make if the town takes this on its done the right way.  I donâ€™t want to see it run poorly, I donâ€™t want it to end up costing us more than itâ€™s worth.  "/>
    <s v="No"/>
    <m/>
    <s v="X"/>
    <s v="X"/>
    <s v="X"/>
    <s v="X"/>
    <s v="X"/>
    <m/>
    <s v="X"/>
    <s v="X"/>
    <s v="X"/>
    <s v="X"/>
    <m/>
    <s v="X"/>
    <s v="X"/>
    <s v="X"/>
    <s v="X"/>
    <m/>
    <s v="X"/>
    <m/>
    <s v="X"/>
    <s v="Classes for people getting on their feet, classes to teach people who lack the skill of adulting.  _x000d__x000a_Free services for the elderly _x000d__x000a_Community garden _x000d__x000a_Video game clubs _x000d__x000a_Tutoring _x000d__x000a_Healthy eating/weight loss class_x000d__x000a__x000d__x000a__x000d__x000a_"/>
    <m/>
    <s v="If this happens please hire wareham people to run it.  People who love our town.  People who want to bring back the town.  People who have a passion to make our town the best we can. "/>
    <x v="2"/>
    <s v="F"/>
    <m/>
    <s v="No"/>
    <n v="7"/>
    <x v="3"/>
    <n v="0"/>
    <n v="120000"/>
    <s v="FT"/>
    <x v="1"/>
    <s v="Yes"/>
    <s v="No"/>
    <s v="No"/>
    <s v="No"/>
    <s v="No"/>
    <s v="No"/>
  </r>
  <r>
    <n v="118"/>
    <n v="12846"/>
    <s v="07/11/2022 - 11:45am"/>
    <s v="07/11/2022 - 11:45am"/>
    <s v="07/11/2022 - 11:45am"/>
    <n v="0"/>
    <s v="2601:18d:c180:2a20:49a:b4a9:3cde:43f"/>
    <n v="0"/>
    <m/>
    <x v="4"/>
    <s v="Need one in the Town. _x000d__x000a_Would have been great for a combine Police/Firehouse, but location does not allow. "/>
    <s v="No"/>
    <m/>
    <m/>
    <s v="X"/>
    <m/>
    <m/>
    <m/>
    <m/>
    <m/>
    <m/>
    <m/>
    <m/>
    <m/>
    <m/>
    <m/>
    <s v="X"/>
    <s v="X"/>
    <m/>
    <m/>
    <m/>
    <m/>
    <m/>
    <m/>
    <s v="This should be a great opportunity for the town. "/>
    <x v="1"/>
    <s v="F"/>
    <s v="Cape Verdean"/>
    <s v="No"/>
    <n v="1"/>
    <x v="1"/>
    <m/>
    <n v="38000"/>
    <m/>
    <x v="2"/>
    <s v="Yes"/>
    <s v="No"/>
    <s v="No"/>
    <s v="No"/>
    <m/>
    <s v="No"/>
  </r>
  <r>
    <n v="119"/>
    <n v="12851"/>
    <s v="07/11/2022 - 12:03pm"/>
    <s v="07/11/2022 - 12:03pm"/>
    <s v="07/11/2022 - 12:03pm"/>
    <n v="0"/>
    <s v="65.204.17.23"/>
    <n v="0"/>
    <m/>
    <x v="4"/>
    <s v="The town owns it, we need resources and can't afford a new building, redo this one and use it."/>
    <s v="No"/>
    <s v="X"/>
    <s v="X"/>
    <s v="X"/>
    <s v="X"/>
    <m/>
    <s v="X"/>
    <m/>
    <s v="X"/>
    <s v="X"/>
    <s v="X"/>
    <s v="X"/>
    <s v="X"/>
    <s v="X"/>
    <m/>
    <m/>
    <s v="X"/>
    <m/>
    <m/>
    <m/>
    <m/>
    <m/>
    <m/>
    <m/>
    <x v="1"/>
    <s v="F"/>
    <s v="N/A to this conversation"/>
    <s v="No"/>
    <n v="2"/>
    <x v="1"/>
    <n v="1"/>
    <m/>
    <m/>
    <x v="0"/>
    <m/>
    <s v="No"/>
    <s v="No"/>
    <s v="No"/>
    <s v="Yes"/>
    <s v="Yes"/>
  </r>
  <r>
    <n v="120"/>
    <n v="12856"/>
    <s v="07/11/2022 - 12:05pm"/>
    <s v="07/11/2022 - 12:05pm"/>
    <s v="07/11/2022 - 12:05pm"/>
    <n v="0"/>
    <s v="2607:fb90:7a8c:6e4d:8ed:f06f:10bc:4c91"/>
    <n v="0"/>
    <m/>
    <x v="4"/>
    <s v="If a viable business plan is presented that ensures this property is self-sustaining and will not become a financial burden on Wareham tax payers, then I support re-purposing the property as a Community Center."/>
    <s v="No"/>
    <m/>
    <m/>
    <m/>
    <m/>
    <m/>
    <m/>
    <m/>
    <m/>
    <m/>
    <s v="X"/>
    <m/>
    <m/>
    <s v="X"/>
    <m/>
    <s v="X"/>
    <m/>
    <m/>
    <m/>
    <s v="X"/>
    <m/>
    <s v="Pickleball courts"/>
    <s v="No"/>
    <s v="Would like to have the opportunity to evaluate other potential options for this valuable property."/>
    <x v="1"/>
    <s v="M"/>
    <s v="White"/>
    <s v="Yes"/>
    <n v="3"/>
    <x v="0"/>
    <n v="1"/>
    <m/>
    <m/>
    <x v="0"/>
    <s v="No"/>
    <s v="No"/>
    <s v="No"/>
    <s v="No"/>
    <s v="No"/>
    <s v="No"/>
  </r>
  <r>
    <n v="121"/>
    <n v="12861"/>
    <s v="07/11/2022 - 12:17pm"/>
    <s v="07/11/2022 - 12:17pm"/>
    <s v="07/11/2022 - 12:17pm"/>
    <n v="0"/>
    <s v="2607:fb90:3c90:4986:8153:9488:2fcb:ee84"/>
    <n v="0"/>
    <m/>
    <x v="5"/>
    <s v="Cost to the town. "/>
    <s v="Yes"/>
    <m/>
    <m/>
    <s v="X"/>
    <s v="X"/>
    <m/>
    <s v="X"/>
    <m/>
    <m/>
    <m/>
    <m/>
    <m/>
    <m/>
    <m/>
    <m/>
    <m/>
    <m/>
    <m/>
    <m/>
    <m/>
    <m/>
    <m/>
    <s v="No"/>
    <s v="Who will run it.  The property needs to be sold."/>
    <x v="3"/>
    <s v="F"/>
    <m/>
    <m/>
    <n v="2"/>
    <x v="1"/>
    <n v="1"/>
    <n v="495000"/>
    <s v="RET"/>
    <x v="0"/>
    <s v="Yes"/>
    <s v="No"/>
    <s v="No"/>
    <s v="No"/>
    <s v="No"/>
    <s v="No"/>
  </r>
  <r>
    <n v="122"/>
    <n v="12866"/>
    <s v="07/11/2022 - 1:21pm"/>
    <s v="07/11/2022 - 1:21pm"/>
    <s v="07/11/2022 - 1:21pm"/>
    <n v="0"/>
    <s v="2607:fb91:2d02:d627:35a4:e875:5d53:df3d"/>
    <n v="0"/>
    <m/>
    <x v="2"/>
    <s v="The current Senior Center is deplorable. The Senior population of Wareham is 30%+ and growing.  This building is already built and perfect for the elderly and children. Further, we need early education intervention with the large youngsters and cottage industry of Foster Care in the Town. It would help to elevate the problems our Public K-12 is encountering. Perhaps being a more desirable community for those who need or want a strong School System.  Selling this property for is short sited at best. Historically the monies will be used to bolster Administrative Salaries. It is time the Town Administrators and Politicians think of what is good for the Town, the residents and the Taxpayers instead of thinking about themselves. Lining their pockets or lobbying for special interests.   Selling this property to Commercial or Industrial interest and destroying the open spaces which are the ball fields for the sake of a private interest or more marijuana labs is ruining this Town.  "/>
    <s v="Yes"/>
    <m/>
    <m/>
    <s v="X"/>
    <m/>
    <m/>
    <s v="X"/>
    <m/>
    <s v="X"/>
    <s v="X"/>
    <m/>
    <m/>
    <m/>
    <s v="X"/>
    <s v="X"/>
    <s v="X"/>
    <m/>
    <m/>
    <m/>
    <m/>
    <m/>
    <m/>
    <m/>
    <s v="The Decas School and itâ€™s grounds belong to the people of Wareham. Not to special interests or the Selectmen (whose judgement is suspect) or the Town Manager, who does not live in Wareham.  I have been a summer resident since 1955 and a taxpayer and homeowner since 1974.  It is time that our elected officials told the residents the truth and stopped shading the truth with self-serving lies. "/>
    <x v="3"/>
    <s v="F"/>
    <s v="White Scottish and English"/>
    <s v="No"/>
    <n v="2"/>
    <x v="0"/>
    <n v="2"/>
    <n v="100000"/>
    <s v="RET"/>
    <x v="0"/>
    <s v="No"/>
    <s v="No"/>
    <s v="No"/>
    <s v="No"/>
    <s v="No"/>
    <s v="No"/>
  </r>
  <r>
    <n v="123"/>
    <n v="12871"/>
    <s v="07/11/2022 - 1:32pm"/>
    <s v="07/11/2022 - 1:32pm"/>
    <s v="07/11/2022 - 1:32pm"/>
    <n v="0"/>
    <s v="2601:18d:c180:96c0:7d7d:e9da:376b:2b1d"/>
    <n v="0"/>
    <m/>
    <x v="2"/>
    <s v="Wonderful for many age groups in the communityâ€¦.."/>
    <s v="Yes"/>
    <m/>
    <m/>
    <s v="X"/>
    <m/>
    <m/>
    <s v="X"/>
    <s v="X"/>
    <s v="X"/>
    <s v="X"/>
    <m/>
    <m/>
    <m/>
    <m/>
    <s v="X"/>
    <s v="X"/>
    <s v="X"/>
    <s v="X"/>
    <m/>
    <m/>
    <m/>
    <m/>
    <m/>
    <s v="The services in this town have been so fragmented and ignored in this town for years. Decas for Wareham brings and will bring better services to the communityâ€¦.."/>
    <x v="3"/>
    <s v="F"/>
    <m/>
    <s v="No"/>
    <m/>
    <x v="1"/>
    <n v="1"/>
    <m/>
    <m/>
    <x v="0"/>
    <m/>
    <m/>
    <s v="No"/>
    <s v="No"/>
    <m/>
    <m/>
  </r>
  <r>
    <n v="124"/>
    <n v="12876"/>
    <s v="07/11/2022 - 1:37pm"/>
    <s v="07/11/2022 - 1:37pm"/>
    <s v="07/11/2022 - 1:37pm"/>
    <n v="0"/>
    <s v="50.198.86.201"/>
    <n v="0"/>
    <m/>
    <x v="1"/>
    <s v="the cost to renovate, waste of the location.  I think the land would be a perfect _x000d__x000a_location for the commuter rail when it finally comes to town. "/>
    <s v="No"/>
    <m/>
    <m/>
    <m/>
    <m/>
    <m/>
    <m/>
    <m/>
    <m/>
    <m/>
    <m/>
    <m/>
    <m/>
    <m/>
    <m/>
    <m/>
    <m/>
    <m/>
    <m/>
    <m/>
    <m/>
    <s v="I don't plan on using any of these services"/>
    <s v="No"/>
    <m/>
    <x v="1"/>
    <s v="M"/>
    <s v="White"/>
    <s v="No"/>
    <n v="2"/>
    <x v="0"/>
    <n v="0"/>
    <n v="120000"/>
    <s v="FT"/>
    <x v="0"/>
    <m/>
    <s v="No"/>
    <s v="No"/>
    <s v="No"/>
    <s v="No"/>
    <s v="No"/>
  </r>
  <r>
    <n v="125"/>
    <n v="12881"/>
    <s v="07/11/2022 - 1:38pm"/>
    <s v="07/11/2022 - 1:38pm"/>
    <s v="07/11/2022 - 1:38pm"/>
    <n v="0"/>
    <s v="2607:fb90:3c8e:e0cd:c35:31ce:f2ad:adb8"/>
    <n v="0"/>
    <m/>
    <x v="4"/>
    <s v="Disgusting where the senior center is now"/>
    <s v="Yes"/>
    <m/>
    <m/>
    <s v="X"/>
    <m/>
    <m/>
    <m/>
    <m/>
    <s v="X"/>
    <m/>
    <m/>
    <m/>
    <m/>
    <m/>
    <m/>
    <s v="X"/>
    <m/>
    <s v="X"/>
    <m/>
    <m/>
    <m/>
    <m/>
    <s v="No"/>
    <s v="The place where the senior center is now is awful. Other towns have nice ones and Wareham treats their seniors like they are on the bottom of the list"/>
    <x v="3"/>
    <s v="F"/>
    <s v="American"/>
    <s v="Yes"/>
    <n v="2"/>
    <x v="1"/>
    <n v="2"/>
    <n v="70000"/>
    <s v="RET"/>
    <x v="0"/>
    <s v="Yes"/>
    <s v="No"/>
    <s v="No"/>
    <s v="No"/>
    <s v="No"/>
    <s v="No"/>
  </r>
  <r>
    <n v="126"/>
    <n v="12886"/>
    <s v="07/11/2022 - 2:30pm"/>
    <s v="07/11/2022 - 2:30pm"/>
    <s v="07/11/2022 - 2:30pm"/>
    <n v="0"/>
    <s v="173.76.41.182"/>
    <n v="0"/>
    <m/>
    <x v="2"/>
    <s v="The Town Administrators are always saying they need more space for everything from an EMS Facility to a Police Station with more Room. Guess what, their Prayers are answered without spending Millions of Taxpayer dollars.  "/>
    <s v="No"/>
    <m/>
    <m/>
    <m/>
    <m/>
    <m/>
    <m/>
    <m/>
    <m/>
    <m/>
    <m/>
    <m/>
    <m/>
    <m/>
    <m/>
    <m/>
    <m/>
    <m/>
    <m/>
    <m/>
    <m/>
    <s v="Police and EMS and Dog Officer Space. "/>
    <m/>
    <m/>
    <x v="3"/>
    <s v="M"/>
    <m/>
    <s v="Yes"/>
    <n v="2"/>
    <x v="1"/>
    <m/>
    <m/>
    <s v="RET"/>
    <x v="0"/>
    <m/>
    <m/>
    <m/>
    <m/>
    <m/>
    <m/>
  </r>
  <r>
    <n v="127"/>
    <n v="12891"/>
    <s v="07/11/2022 - 2:49pm"/>
    <s v="07/11/2022 - 2:49pm"/>
    <s v="07/11/2022 - 2:49pm"/>
    <n v="0"/>
    <s v="72.93.220.56"/>
    <n v="0"/>
    <m/>
    <x v="2"/>
    <s v="This is an excellent &amp; affordable opportunity to get something that our Town needs and wants - a community center!  "/>
    <s v="Yes"/>
    <m/>
    <m/>
    <s v="X"/>
    <m/>
    <m/>
    <m/>
    <s v="X"/>
    <s v="X"/>
    <s v="X"/>
    <m/>
    <m/>
    <m/>
    <m/>
    <s v="X"/>
    <s v="X"/>
    <s v="X"/>
    <s v="X"/>
    <s v="X"/>
    <m/>
    <m/>
    <m/>
    <s v="Wareham Land Trust, Inc."/>
    <s v="For the Wareham Land Trust, it comes down to the monthly costs - rent, utilities and the space itself (sq. ft.). We are weighing our options versus our current space downtown."/>
    <x v="3"/>
    <s v="F"/>
    <s v="White "/>
    <s v="No"/>
    <n v="2"/>
    <x v="0"/>
    <n v="2"/>
    <m/>
    <s v="RET"/>
    <x v="0"/>
    <s v="Yes"/>
    <s v="No"/>
    <s v="No"/>
    <s v="No"/>
    <s v="No"/>
    <s v="No"/>
  </r>
  <r>
    <n v="128"/>
    <n v="12896"/>
    <s v="07/11/2022 - 3:07pm"/>
    <s v="07/11/2022 - 3:07pm"/>
    <s v="07/11/2022 - 3:07pm"/>
    <n v="0"/>
    <s v="72.93.219.226"/>
    <n v="0"/>
    <m/>
    <x v="2"/>
    <s v="We need the safe space."/>
    <s v="Yes"/>
    <m/>
    <m/>
    <s v="X"/>
    <m/>
    <m/>
    <m/>
    <m/>
    <s v="X"/>
    <m/>
    <m/>
    <m/>
    <m/>
    <m/>
    <m/>
    <s v="X"/>
    <s v="X"/>
    <m/>
    <s v="X"/>
    <m/>
    <m/>
    <s v="No, you've covered it pretty well."/>
    <s v="No"/>
    <m/>
    <x v="3"/>
    <s v="F"/>
    <s v="White"/>
    <m/>
    <n v="1"/>
    <x v="0"/>
    <n v="1"/>
    <n v="24000"/>
    <s v="RET"/>
    <x v="0"/>
    <s v="Yes"/>
    <s v="No"/>
    <s v="No"/>
    <s v="No"/>
    <s v="No"/>
    <s v="No"/>
  </r>
  <r>
    <n v="129"/>
    <n v="12901"/>
    <s v="07/11/2022 - 3:40pm"/>
    <s v="07/11/2022 - 3:40pm"/>
    <s v="07/11/2022 - 3:40pm"/>
    <n v="0"/>
    <s v="2601:19b:8500:baa0:c87:122c:b965:e456"/>
    <n v="0"/>
    <m/>
    <x v="2"/>
    <m/>
    <s v="No"/>
    <s v="X"/>
    <m/>
    <s v="X"/>
    <s v="X"/>
    <m/>
    <m/>
    <s v="X"/>
    <m/>
    <m/>
    <m/>
    <m/>
    <m/>
    <m/>
    <m/>
    <m/>
    <m/>
    <m/>
    <m/>
    <m/>
    <m/>
    <m/>
    <m/>
    <m/>
    <x v="1"/>
    <s v="F"/>
    <s v="Other"/>
    <s v="No"/>
    <m/>
    <x v="1"/>
    <m/>
    <m/>
    <m/>
    <x v="0"/>
    <m/>
    <m/>
    <m/>
    <m/>
    <m/>
    <s v="No"/>
  </r>
  <r>
    <n v="130"/>
    <n v="12906"/>
    <s v="07/11/2022 - 4:17pm"/>
    <s v="07/11/2022 - 4:17pm"/>
    <s v="07/11/2022 - 4:17pm"/>
    <n v="0"/>
    <s v="173.76.47.96"/>
    <n v="0"/>
    <m/>
    <x v="0"/>
    <s v="There is not enough information to justify using the entire facility for that purpose. And there needs to be sufficient proof of financial support to keep the property in good shape on an annual basis without substantial increases in taxes."/>
    <s v="No"/>
    <m/>
    <m/>
    <m/>
    <m/>
    <m/>
    <m/>
    <m/>
    <m/>
    <m/>
    <m/>
    <m/>
    <m/>
    <m/>
    <m/>
    <m/>
    <m/>
    <m/>
    <m/>
    <m/>
    <m/>
    <s v="This property is an ideal one to re-purpose as a police department facility.  There is plenty of room for staffing, and rehabbing for security would not be unreasonable.  Utilities are already in place.  It is large enough for future expansion of the department and it is in easy access of all parts of town.  Its location is not an issue as it might be for fire or EMS ervices because police vehicles are on patrol throughout the town 24 hrs a day and are not limited to being housed in one place._x000d__x000a_"/>
    <m/>
    <m/>
    <x v="3"/>
    <s v="M"/>
    <s v="Does it matter?  I'm an American and a citizen."/>
    <m/>
    <n v="2"/>
    <x v="0"/>
    <n v="1"/>
    <m/>
    <s v="RET"/>
    <x v="0"/>
    <s v="Yes"/>
    <s v="No"/>
    <s v="No"/>
    <s v="No"/>
    <s v="No"/>
    <s v="No"/>
  </r>
  <r>
    <n v="131"/>
    <n v="12911"/>
    <s v="07/11/2022 - 4:24pm"/>
    <s v="07/11/2022 - 4:24pm"/>
    <s v="07/11/2022 - 4:24pm"/>
    <n v="0"/>
    <s v="173.76.45.238"/>
    <n v="0"/>
    <m/>
    <x v="2"/>
    <s v="The senior citizens of Wareham need a place for their activity and functions. A section of the building can be used as a local food pantry."/>
    <s v="No"/>
    <m/>
    <m/>
    <m/>
    <m/>
    <m/>
    <m/>
    <m/>
    <s v="X"/>
    <m/>
    <s v="X"/>
    <s v="X"/>
    <m/>
    <s v="X"/>
    <m/>
    <m/>
    <s v="X"/>
    <m/>
    <s v="X"/>
    <m/>
    <m/>
    <m/>
    <m/>
    <m/>
    <x v="3"/>
    <s v="M"/>
    <s v="White"/>
    <m/>
    <n v="1"/>
    <x v="1"/>
    <n v="1"/>
    <n v="56000"/>
    <s v="FT"/>
    <x v="0"/>
    <s v="No"/>
    <s v="No"/>
    <s v="No"/>
    <s v="No"/>
    <s v="No"/>
    <s v="No"/>
  </r>
  <r>
    <n v="132"/>
    <n v="12916"/>
    <s v="07/11/2022 - 4:46pm"/>
    <s v="07/11/2022 - 4:46pm"/>
    <s v="07/11/2022 - 4:46pm"/>
    <n v="0"/>
    <s v="2601:18d:c181:1c60:90c6:2a54:8803:3282"/>
    <n v="0"/>
    <m/>
    <x v="4"/>
    <m/>
    <s v="No"/>
    <m/>
    <m/>
    <s v="X"/>
    <m/>
    <m/>
    <m/>
    <m/>
    <m/>
    <m/>
    <m/>
    <m/>
    <m/>
    <s v="X"/>
    <s v="X"/>
    <s v="X"/>
    <s v="X"/>
    <m/>
    <m/>
    <m/>
    <m/>
    <m/>
    <m/>
    <m/>
    <x v="1"/>
    <m/>
    <m/>
    <s v="No"/>
    <n v="2"/>
    <x v="1"/>
    <n v="1"/>
    <n v="100000"/>
    <m/>
    <x v="1"/>
    <s v="Yes"/>
    <s v="No"/>
    <s v="No"/>
    <s v="No"/>
    <s v="No"/>
    <s v="No"/>
  </r>
  <r>
    <n v="133"/>
    <n v="12921"/>
    <s v="07/11/2022 - 5:19pm"/>
    <s v="07/11/2022 - 5:19pm"/>
    <s v="07/11/2022 - 5:19pm"/>
    <n v="0"/>
    <s v="173.76.44.158"/>
    <n v="0"/>
    <m/>
    <x v="2"/>
    <s v="Already one level. Letâ€™s use what we have"/>
    <s v="No"/>
    <s v="X"/>
    <s v="X"/>
    <m/>
    <s v="X"/>
    <m/>
    <s v="X"/>
    <s v="X"/>
    <s v="X"/>
    <s v="X"/>
    <s v="X"/>
    <s v="X"/>
    <s v="X"/>
    <s v="X"/>
    <s v="X"/>
    <s v="X"/>
    <m/>
    <s v="X"/>
    <s v="X"/>
    <s v="X"/>
    <m/>
    <m/>
    <m/>
    <m/>
    <x v="1"/>
    <s v="F"/>
    <s v="White "/>
    <s v="No"/>
    <n v="2"/>
    <x v="0"/>
    <n v="0"/>
    <n v="80000"/>
    <s v="FT"/>
    <x v="0"/>
    <m/>
    <s v="No"/>
    <s v="No"/>
    <s v="No"/>
    <s v="No"/>
    <s v="No"/>
  </r>
  <r>
    <n v="134"/>
    <n v="12926"/>
    <s v="07/11/2022 - 5:28pm"/>
    <s v="07/11/2022 - 5:28pm"/>
    <s v="07/11/2022 - 5:28pm"/>
    <n v="0"/>
    <s v="173.76.41.45"/>
    <n v="0"/>
    <m/>
    <x v="2"/>
    <s v="Wareham is growing and needs to be part of the rail system.  It then can become more than just a beach town.  Tear down the building and size the building down (heat/or Ac ) some food &amp; snacks, coffee but utilize all the remaining land for parking (payment)"/>
    <s v="No"/>
    <m/>
    <m/>
    <m/>
    <m/>
    <m/>
    <m/>
    <m/>
    <m/>
    <m/>
    <m/>
    <m/>
    <m/>
    <m/>
    <m/>
    <m/>
    <m/>
    <m/>
    <m/>
    <m/>
    <m/>
    <s v="Not a whit of income for the town!"/>
    <m/>
    <m/>
    <x v="3"/>
    <s v="M"/>
    <s v="Christian"/>
    <s v="Yes"/>
    <n v="2"/>
    <x v="0"/>
    <n v="1"/>
    <m/>
    <s v="PT"/>
    <x v="0"/>
    <s v="No"/>
    <s v="No"/>
    <s v="No"/>
    <s v="No"/>
    <s v="No"/>
    <s v="No"/>
  </r>
  <r>
    <n v="135"/>
    <n v="12931"/>
    <s v="07/11/2022 - 5:57pm"/>
    <s v="07/11/2022 - 5:57pm"/>
    <s v="07/11/2022 - 5:57pm"/>
    <n v="0"/>
    <s v="2601:18d:c100:d570:651f:d745:5a06:f8f9"/>
    <n v="0"/>
    <m/>
    <x v="4"/>
    <s v="it is needed"/>
    <s v="Yes"/>
    <m/>
    <m/>
    <m/>
    <m/>
    <m/>
    <m/>
    <m/>
    <m/>
    <m/>
    <m/>
    <m/>
    <m/>
    <m/>
    <m/>
    <m/>
    <m/>
    <m/>
    <m/>
    <m/>
    <m/>
    <s v="police and fire and also ems. This is a big site of town land. It can handle all of these services and seniors. Take the politics out and get it done."/>
    <m/>
    <m/>
    <x v="1"/>
    <s v="M"/>
    <m/>
    <s v="Yes"/>
    <m/>
    <x v="1"/>
    <m/>
    <m/>
    <m/>
    <x v="2"/>
    <s v="No"/>
    <s v="No"/>
    <s v="No"/>
    <s v="No"/>
    <s v="No"/>
    <s v="No"/>
  </r>
  <r>
    <n v="136"/>
    <n v="12936"/>
    <s v="07/11/2022 - 6:22pm"/>
    <s v="07/11/2022 - 6:22pm"/>
    <s v="07/11/2022 - 6:22pm"/>
    <n v="0"/>
    <s v="173.76.47.44"/>
    <n v="0"/>
    <m/>
    <x v="2"/>
    <m/>
    <s v="Yes"/>
    <s v="X"/>
    <s v="X"/>
    <m/>
    <m/>
    <m/>
    <s v="X"/>
    <m/>
    <m/>
    <m/>
    <m/>
    <m/>
    <s v="X"/>
    <s v="X"/>
    <s v="X"/>
    <s v="X"/>
    <s v="X"/>
    <m/>
    <m/>
    <m/>
    <m/>
    <m/>
    <m/>
    <m/>
    <x v="5"/>
    <s v="F"/>
    <m/>
    <s v="No"/>
    <m/>
    <x v="3"/>
    <m/>
    <n v="105000"/>
    <m/>
    <x v="1"/>
    <m/>
    <s v="No"/>
    <s v="No"/>
    <s v="No"/>
    <s v="No"/>
    <s v="No"/>
  </r>
  <r>
    <n v="137"/>
    <n v="12941"/>
    <s v="07/11/2022 - 6:34pm"/>
    <s v="07/11/2022 - 6:34pm"/>
    <s v="07/11/2022 - 6:34pm"/>
    <n v="0"/>
    <s v="2601:18d:c100:2bd0:f4d4:ceeb:64c:60e0"/>
    <n v="0"/>
    <m/>
    <x v="5"/>
    <s v="Waste of my money"/>
    <s v="Yes"/>
    <m/>
    <m/>
    <m/>
    <m/>
    <m/>
    <m/>
    <m/>
    <m/>
    <m/>
    <m/>
    <m/>
    <m/>
    <m/>
    <m/>
    <m/>
    <m/>
    <m/>
    <m/>
    <m/>
    <m/>
    <s v="Police fire emt"/>
    <m/>
    <s v="I am tired of this foolish town squandering my tax dollars get your head out of your ass"/>
    <x v="3"/>
    <s v="M"/>
    <m/>
    <m/>
    <m/>
    <x v="1"/>
    <m/>
    <m/>
    <m/>
    <x v="0"/>
    <m/>
    <m/>
    <m/>
    <m/>
    <m/>
    <m/>
  </r>
  <r>
    <n v="138"/>
    <n v="12946"/>
    <s v="07/11/2022 - 7:07pm"/>
    <s v="07/11/2022 - 7:07pm"/>
    <s v="07/11/2022 - 7:07pm"/>
    <n v="0"/>
    <s v="2a02:26f7:f6cc:a030:0:3757:8db8:5ccd"/>
    <n v="0"/>
    <m/>
    <x v="5"/>
    <s v="Better use as police station or sold."/>
    <s v="No"/>
    <m/>
    <m/>
    <m/>
    <m/>
    <m/>
    <m/>
    <m/>
    <m/>
    <m/>
    <m/>
    <m/>
    <m/>
    <m/>
    <m/>
    <m/>
    <m/>
    <m/>
    <m/>
    <m/>
    <m/>
    <s v="Police station"/>
    <m/>
    <m/>
    <x v="3"/>
    <s v="F"/>
    <m/>
    <m/>
    <m/>
    <x v="1"/>
    <n v="2"/>
    <m/>
    <m/>
    <x v="0"/>
    <m/>
    <s v="No"/>
    <s v="No"/>
    <s v="No"/>
    <s v="No"/>
    <s v="No"/>
  </r>
  <r>
    <n v="139"/>
    <n v="12951"/>
    <s v="07/11/2022 - 7:19pm"/>
    <s v="07/11/2022 - 7:19pm"/>
    <s v="07/11/2022 - 7:19pm"/>
    <n v="0"/>
    <s v="2601:18d:c180:1120:a445:7c5b:7e23:d1a4"/>
    <n v="0"/>
    <m/>
    <x v="4"/>
    <m/>
    <s v="No"/>
    <m/>
    <m/>
    <m/>
    <m/>
    <m/>
    <m/>
    <m/>
    <s v="X"/>
    <s v="X"/>
    <s v="X"/>
    <s v="X"/>
    <m/>
    <m/>
    <m/>
    <s v="X"/>
    <m/>
    <m/>
    <m/>
    <m/>
    <m/>
    <m/>
    <m/>
    <m/>
    <x v="3"/>
    <s v="M"/>
    <m/>
    <s v="Yes"/>
    <n v="2"/>
    <x v="0"/>
    <n v="2"/>
    <n v="30000"/>
    <s v="RET"/>
    <x v="0"/>
    <m/>
    <s v="No"/>
    <s v="No"/>
    <s v="No"/>
    <s v="No"/>
    <s v="No"/>
  </r>
  <r>
    <n v="140"/>
    <n v="12956"/>
    <s v="07/11/2022 - 8:01pm"/>
    <s v="07/11/2022 - 8:01pm"/>
    <s v="07/11/2022 - 8:01pm"/>
    <n v="0"/>
    <s v="2601:18d:c181:1100:3569:783f:21c4:1070"/>
    <n v="0"/>
    <m/>
    <x v="1"/>
    <s v="I am in favor of a better facility for seniors, but the Deacas is too large, and not suitable for conversion. I also feel that the possibility of renting out space is not well thought out."/>
    <s v="Yes"/>
    <m/>
    <s v="X"/>
    <s v="X"/>
    <s v="X"/>
    <s v="X"/>
    <m/>
    <m/>
    <m/>
    <s v="X"/>
    <s v="X"/>
    <s v="X"/>
    <m/>
    <s v="X"/>
    <m/>
    <s v="X"/>
    <s v="X"/>
    <s v="X"/>
    <m/>
    <m/>
    <m/>
    <m/>
    <s v="No"/>
    <s v="I feel the best option would be to sell the property, and return it to a taxable status."/>
    <x v="3"/>
    <s v="M"/>
    <m/>
    <s v="Yes"/>
    <n v="2"/>
    <x v="0"/>
    <n v="2"/>
    <m/>
    <s v="RET"/>
    <x v="0"/>
    <m/>
    <s v="No"/>
    <s v="No"/>
    <s v="No"/>
    <s v="No"/>
    <s v="No"/>
  </r>
  <r>
    <n v="141"/>
    <n v="12966"/>
    <s v="07/12/2022 - 7:55am"/>
    <s v="07/12/2022 - 7:55am"/>
    <s v="07/12/2022 - 7:55am"/>
    <n v="0"/>
    <s v="24.62.197.28"/>
    <n v="0"/>
    <m/>
    <x v="5"/>
    <s v="decas school property presents opportunities that can't be found just anywhere.  industrial, commercial, and/or residential projects would be a much better use of the property.  a community center could be established in many other locations.  "/>
    <m/>
    <m/>
    <m/>
    <m/>
    <m/>
    <m/>
    <m/>
    <m/>
    <m/>
    <m/>
    <m/>
    <m/>
    <m/>
    <m/>
    <m/>
    <m/>
    <m/>
    <m/>
    <s v="X"/>
    <m/>
    <m/>
    <m/>
    <m/>
    <s v="don't waste the decas property.  let the town utilize it for it's best advantage.  continue the effort for a community center, but somewhere else.  west wareham school comes to mind."/>
    <x v="0"/>
    <m/>
    <m/>
    <m/>
    <m/>
    <x v="1"/>
    <m/>
    <m/>
    <m/>
    <x v="0"/>
    <m/>
    <m/>
    <m/>
    <m/>
    <m/>
    <m/>
  </r>
  <r>
    <n v="142"/>
    <n v="12971"/>
    <s v="07/12/2022 - 8:01am"/>
    <s v="07/12/2022 - 8:01am"/>
    <s v="07/12/2022 - 8:01am"/>
    <n v="0"/>
    <s v="173.76.43.248"/>
    <n v="0"/>
    <m/>
    <x v="2"/>
    <s v="The town needs a better senior center and general gathering point for social events and meetings"/>
    <s v="No"/>
    <m/>
    <m/>
    <s v="X"/>
    <m/>
    <m/>
    <m/>
    <m/>
    <s v="X"/>
    <s v="X"/>
    <m/>
    <m/>
    <m/>
    <s v="X"/>
    <m/>
    <s v="X"/>
    <s v="X"/>
    <m/>
    <m/>
    <m/>
    <m/>
    <s v="Just overall better senior facilities and activities"/>
    <m/>
    <s v="Make use of the space or sell it and use those funds to make a community center. "/>
    <x v="3"/>
    <s v="F"/>
    <m/>
    <s v="No"/>
    <n v="1"/>
    <x v="0"/>
    <n v="1"/>
    <n v="85000"/>
    <s v="RET"/>
    <x v="2"/>
    <s v="Yes"/>
    <s v="No"/>
    <s v="No"/>
    <s v="No"/>
    <s v="No"/>
    <s v="No"/>
  </r>
  <r>
    <n v="143"/>
    <n v="12976"/>
    <s v="07/12/2022 - 8:10am"/>
    <s v="07/12/2022 - 8:10am"/>
    <s v="07/12/2022 - 8:10am"/>
    <n v="0"/>
    <s v="96.252.117.10"/>
    <n v="0"/>
    <m/>
    <x v="2"/>
    <s v="Too many town owned buildings just sitting and rotting away. The community deserves better. "/>
    <s v="Yes"/>
    <s v="X"/>
    <s v="X"/>
    <s v="X"/>
    <s v="X"/>
    <s v="X"/>
    <s v="X"/>
    <s v="X"/>
    <s v="X"/>
    <s v="X"/>
    <s v="X"/>
    <s v="X"/>
    <s v="X"/>
    <s v="X"/>
    <s v="X"/>
    <s v="X"/>
    <s v="X"/>
    <s v="X"/>
    <s v="X"/>
    <s v="X"/>
    <s v="X"/>
    <s v="All of the above!"/>
    <m/>
    <m/>
    <x v="5"/>
    <s v="F"/>
    <m/>
    <s v="No"/>
    <n v="4"/>
    <x v="3"/>
    <n v="0"/>
    <m/>
    <s v="FT"/>
    <x v="2"/>
    <s v="No"/>
    <s v="Yes"/>
    <s v="No"/>
    <s v="No"/>
    <s v="Yes"/>
    <s v="Yes"/>
  </r>
  <r>
    <n v="144"/>
    <n v="12981"/>
    <s v="07/12/2022 - 8:20am"/>
    <s v="07/12/2022 - 8:20am"/>
    <s v="07/12/2022 - 8:20am"/>
    <n v="0"/>
    <s v="72.93.220.181"/>
    <n v="0"/>
    <m/>
    <x v="2"/>
    <m/>
    <s v="No"/>
    <s v="X"/>
    <s v="X"/>
    <s v="X"/>
    <s v="X"/>
    <m/>
    <s v="X"/>
    <m/>
    <m/>
    <m/>
    <m/>
    <s v="X"/>
    <s v="X"/>
    <s v="X"/>
    <m/>
    <s v="X"/>
    <s v="X"/>
    <s v="X"/>
    <s v="X"/>
    <s v="X"/>
    <m/>
    <s v="College extension classes."/>
    <m/>
    <m/>
    <x v="3"/>
    <m/>
    <m/>
    <m/>
    <m/>
    <x v="1"/>
    <m/>
    <m/>
    <m/>
    <x v="2"/>
    <s v="No"/>
    <s v="Yes"/>
    <s v="Yes"/>
    <s v="Yes"/>
    <s v="Yes"/>
    <s v="Yes"/>
  </r>
  <r>
    <n v="145"/>
    <n v="12986"/>
    <s v="07/12/2022 - 8:21am"/>
    <s v="07/12/2022 - 8:21am"/>
    <s v="07/12/2022 - 8:21am"/>
    <n v="0"/>
    <s v="2601:18d:c180:b5d0:8cf4:8d05:b393:709f"/>
    <n v="0"/>
    <m/>
    <x v="4"/>
    <s v="The Town needs one"/>
    <s v="No"/>
    <m/>
    <m/>
    <m/>
    <m/>
    <m/>
    <m/>
    <m/>
    <m/>
    <m/>
    <m/>
    <m/>
    <m/>
    <m/>
    <m/>
    <m/>
    <s v="X"/>
    <m/>
    <s v="X"/>
    <s v="X"/>
    <m/>
    <m/>
    <m/>
    <m/>
    <x v="3"/>
    <s v="F"/>
    <s v="Caucasian "/>
    <s v="No"/>
    <n v="1"/>
    <x v="0"/>
    <n v="1"/>
    <n v="80000"/>
    <s v="RET"/>
    <x v="0"/>
    <s v="Yes"/>
    <s v="No"/>
    <s v="No"/>
    <s v="No"/>
    <s v="No"/>
    <s v="No"/>
  </r>
  <r>
    <n v="146"/>
    <n v="12991"/>
    <s v="07/12/2022 - 8:25am"/>
    <s v="07/12/2022 - 8:25am"/>
    <s v="07/12/2022 - 8:25am"/>
    <n v="0"/>
    <s v="96.252.118.17"/>
    <n v="0"/>
    <m/>
    <x v="4"/>
    <m/>
    <s v="No"/>
    <s v="X"/>
    <m/>
    <s v="X"/>
    <s v="X"/>
    <m/>
    <s v="X"/>
    <m/>
    <s v="X"/>
    <m/>
    <m/>
    <m/>
    <m/>
    <s v="X"/>
    <m/>
    <m/>
    <m/>
    <m/>
    <s v="X"/>
    <s v="X"/>
    <m/>
    <s v="I like the idea of Elder services as well as pre-K services and then have the rest of the building be for enrichment of some type."/>
    <m/>
    <m/>
    <x v="1"/>
    <s v="M"/>
    <s v="White "/>
    <s v="No"/>
    <n v="2"/>
    <x v="0"/>
    <n v="0"/>
    <n v="160000"/>
    <s v="RET"/>
    <x v="0"/>
    <m/>
    <s v="No"/>
    <s v="No"/>
    <s v="No"/>
    <s v="No"/>
    <s v="No"/>
  </r>
  <r>
    <n v="147"/>
    <n v="12996"/>
    <s v="07/12/2022 - 8:38am"/>
    <s v="07/12/2022 - 8:38am"/>
    <s v="07/12/2022 - 8:38am"/>
    <n v="0"/>
    <s v="72.93.220.3"/>
    <n v="0"/>
    <m/>
    <x v="2"/>
    <m/>
    <s v="Yes"/>
    <m/>
    <m/>
    <s v="X"/>
    <s v="X"/>
    <m/>
    <m/>
    <s v="X"/>
    <s v="X"/>
    <m/>
    <m/>
    <s v="X"/>
    <m/>
    <s v="X"/>
    <m/>
    <m/>
    <m/>
    <s v="X"/>
    <m/>
    <s v="X"/>
    <m/>
    <s v="Teaching boating classes "/>
    <m/>
    <m/>
    <x v="3"/>
    <s v="M"/>
    <m/>
    <s v="No"/>
    <n v="2"/>
    <x v="3"/>
    <n v="2"/>
    <m/>
    <s v="RET"/>
    <x v="2"/>
    <s v="Yes"/>
    <s v="No"/>
    <s v="No"/>
    <s v="No"/>
    <s v="No"/>
    <s v="No"/>
  </r>
  <r>
    <n v="148"/>
    <n v="13001"/>
    <s v="07/12/2022 - 9:08am"/>
    <s v="07/12/2022 - 9:08am"/>
    <s v="07/12/2022 - 9:08am"/>
    <n v="0"/>
    <s v="2601:18d:c100:c3d0:50b:bc97:6501:9d8a"/>
    <n v="0"/>
    <m/>
    <x v="1"/>
    <s v="Site should be used for new emergency services building"/>
    <s v="Yes"/>
    <m/>
    <m/>
    <m/>
    <m/>
    <m/>
    <m/>
    <m/>
    <m/>
    <m/>
    <m/>
    <m/>
    <m/>
    <m/>
    <m/>
    <m/>
    <m/>
    <m/>
    <m/>
    <m/>
    <m/>
    <m/>
    <m/>
    <m/>
    <x v="5"/>
    <s v="M"/>
    <m/>
    <s v="No"/>
    <n v="4"/>
    <x v="3"/>
    <m/>
    <m/>
    <m/>
    <x v="1"/>
    <m/>
    <s v="No"/>
    <s v="No"/>
    <s v="No"/>
    <s v="No"/>
    <s v="No"/>
  </r>
  <r>
    <n v="149"/>
    <n v="13006"/>
    <s v="07/12/2022 - 9:09am"/>
    <s v="07/12/2022 - 9:09am"/>
    <s v="07/12/2022 - 9:09am"/>
    <n v="0"/>
    <s v="2601:18d:c100:c3d0:50b:bc97:6501:9d8a"/>
    <n v="0"/>
    <m/>
    <x v="1"/>
    <s v="Site should be used for a new emergency services building "/>
    <s v="Yes"/>
    <m/>
    <m/>
    <m/>
    <m/>
    <m/>
    <m/>
    <m/>
    <m/>
    <m/>
    <m/>
    <m/>
    <m/>
    <m/>
    <m/>
    <m/>
    <m/>
    <m/>
    <m/>
    <m/>
    <m/>
    <m/>
    <m/>
    <m/>
    <x v="5"/>
    <s v="M"/>
    <m/>
    <s v="No"/>
    <n v="4"/>
    <x v="3"/>
    <m/>
    <m/>
    <m/>
    <x v="1"/>
    <m/>
    <m/>
    <m/>
    <m/>
    <m/>
    <m/>
  </r>
  <r>
    <n v="150"/>
    <n v="13011"/>
    <s v="07/12/2022 - 9:13am"/>
    <s v="07/12/2022 - 9:13am"/>
    <s v="07/12/2022 - 9:13am"/>
    <n v="0"/>
    <s v="2601:18d:c100:4dd0:6143:da0a:389e:6391"/>
    <n v="0"/>
    <m/>
    <x v="2"/>
    <s v="It's built by tax payer money, handicap accessible and would benefit many in the community."/>
    <s v="Yes"/>
    <s v="X"/>
    <s v="X"/>
    <s v="X"/>
    <s v="X"/>
    <s v="X"/>
    <s v="X"/>
    <m/>
    <s v="X"/>
    <s v="X"/>
    <s v="X"/>
    <s v="X"/>
    <m/>
    <s v="X"/>
    <s v="X"/>
    <m/>
    <s v="X"/>
    <s v="X"/>
    <s v="X"/>
    <s v="X"/>
    <m/>
    <s v="Easier access to town services that are handicap accessible ie. Getting a beach pass or getting Covid tests."/>
    <m/>
    <s v="Should and could be a great multi service community center."/>
    <x v="3"/>
    <s v="M"/>
    <s v="Caucasian"/>
    <s v="No"/>
    <n v="1"/>
    <x v="0"/>
    <n v="1"/>
    <m/>
    <s v="RET"/>
    <x v="0"/>
    <s v="Yes"/>
    <s v="No"/>
    <s v="No"/>
    <s v="No"/>
    <s v="No"/>
    <s v="No"/>
  </r>
  <r>
    <n v="151"/>
    <n v="13016"/>
    <s v="07/12/2022 - 9:25am"/>
    <s v="07/12/2022 - 9:25am"/>
    <s v="07/12/2022 - 9:25am"/>
    <n v="0"/>
    <s v="132.183.4.9"/>
    <n v="0"/>
    <m/>
    <x v="4"/>
    <s v="This town needs &quot;something&quot;"/>
    <s v="No"/>
    <m/>
    <m/>
    <m/>
    <m/>
    <m/>
    <m/>
    <m/>
    <m/>
    <m/>
    <m/>
    <m/>
    <m/>
    <s v="X"/>
    <m/>
    <m/>
    <m/>
    <m/>
    <m/>
    <m/>
    <m/>
    <s v="A fenced off area that can be rented.  I would utilize it to provide my dog with enrichment, training and exercise. I do not have a fenced in yard, have no place for my dog to run and play.  I'm not interested in the new dog park, it's too far for me.  I'm looking for private space, my dog has many anxieties from being abused for many years.  We need a safe place, not surrounded by a ton of people people and other animals.  "/>
    <m/>
    <m/>
    <x v="1"/>
    <s v="F"/>
    <m/>
    <s v="No"/>
    <n v="3"/>
    <x v="0"/>
    <n v="1"/>
    <m/>
    <m/>
    <x v="0"/>
    <s v="No"/>
    <s v="Yes"/>
    <s v="Yes"/>
    <s v="Yes"/>
    <m/>
    <s v="Yes"/>
  </r>
  <r>
    <n v="152"/>
    <n v="13021"/>
    <s v="07/12/2022 - 9:32am"/>
    <s v="07/12/2022 - 9:32am"/>
    <s v="07/12/2022 - 9:32am"/>
    <n v="0"/>
    <s v="2601:18d:c180:fe80:7dea:a6a2:c6a9:c410"/>
    <n v="0"/>
    <m/>
    <x v="1"/>
    <s v="Town never sells unused buildings. They end up just sitting around and decaying. If Town needs a Senior Center they should build a new, modern one thatâ€™s energy efficient and appropriate size. This proposal relies on funding that could be unreliable. If Town needs a senior center they should find it themselves. "/>
    <s v="Yes"/>
    <m/>
    <m/>
    <m/>
    <m/>
    <m/>
    <m/>
    <m/>
    <m/>
    <m/>
    <m/>
    <m/>
    <m/>
    <m/>
    <m/>
    <m/>
    <m/>
    <m/>
    <m/>
    <m/>
    <m/>
    <m/>
    <m/>
    <m/>
    <x v="3"/>
    <s v="F"/>
    <m/>
    <m/>
    <n v="2"/>
    <x v="0"/>
    <n v="2"/>
    <m/>
    <s v="PT"/>
    <x v="0"/>
    <s v="Yes"/>
    <s v="No"/>
    <s v="No"/>
    <s v="No"/>
    <s v="No"/>
    <s v="No"/>
  </r>
  <r>
    <n v="153"/>
    <n v="13026"/>
    <s v="07/12/2022 - 9:43am"/>
    <s v="07/12/2022 - 9:43am"/>
    <s v="07/12/2022 - 9:43am"/>
    <n v="0"/>
    <s v="2601:18d:c181:a5c0:70df:86f4:bf30:5209"/>
    <n v="0"/>
    <m/>
    <x v="1"/>
    <s v="This may a great location for a new police station. Use current building and rehab to meet police department needs. Maybe look into federal needs as well (FBI, DEA or other agencies may need space for operation in the area, might help with incurring costs). Just an idea."/>
    <s v="No"/>
    <m/>
    <m/>
    <m/>
    <m/>
    <m/>
    <m/>
    <m/>
    <m/>
    <m/>
    <m/>
    <m/>
    <m/>
    <m/>
    <m/>
    <m/>
    <m/>
    <m/>
    <m/>
    <m/>
    <m/>
    <s v="Look into possible use for police department, see above comment"/>
    <s v="Wareham Police Department, Federal agencies, Training site for law enforcement "/>
    <s v="I agree with putting our town buildings into use for the community. We have a glaring need for our police department. The site is large enough for the departments needs, and also for possible expansion for the communities needs. "/>
    <x v="1"/>
    <s v="M"/>
    <s v="White Caucasian "/>
    <s v="No"/>
    <n v="2"/>
    <x v="0"/>
    <n v="0"/>
    <m/>
    <m/>
    <x v="1"/>
    <s v="Yes"/>
    <s v="No"/>
    <s v="No"/>
    <s v="No"/>
    <s v="No"/>
    <s v="No"/>
  </r>
  <r>
    <n v="154"/>
    <n v="13031"/>
    <s v="07/12/2022 - 10:33am"/>
    <s v="07/12/2022 - 10:33am"/>
    <s v="07/12/2022 - 10:33am"/>
    <n v="0"/>
    <s v="73.214.43.8"/>
    <n v="0"/>
    <m/>
    <x v="0"/>
    <s v="I still think the building has some life left as a school."/>
    <s v="No"/>
    <m/>
    <m/>
    <m/>
    <m/>
    <s v="X"/>
    <m/>
    <m/>
    <m/>
    <m/>
    <m/>
    <m/>
    <m/>
    <s v="X"/>
    <s v="X"/>
    <m/>
    <m/>
    <m/>
    <m/>
    <m/>
    <m/>
    <s v="Is the indoor basketball court still being used?"/>
    <s v="No"/>
    <m/>
    <x v="2"/>
    <s v="M"/>
    <s v="White"/>
    <m/>
    <n v="3"/>
    <x v="4"/>
    <n v="0"/>
    <n v="50000"/>
    <s v="PT"/>
    <x v="1"/>
    <s v="No"/>
    <s v="No"/>
    <s v="No"/>
    <s v="No"/>
    <s v="No"/>
    <s v="No"/>
  </r>
  <r>
    <n v="155"/>
    <n v="13036"/>
    <s v="07/12/2022 - 11:16am"/>
    <s v="07/12/2022 - 11:16am"/>
    <s v="07/12/2022 - 11:16am"/>
    <n v="0"/>
    <s v="73.142.61.214"/>
    <n v="0"/>
    <m/>
    <x v="2"/>
    <m/>
    <s v="No"/>
    <m/>
    <m/>
    <s v="X"/>
    <s v="X"/>
    <s v="X"/>
    <s v="X"/>
    <s v="X"/>
    <s v="X"/>
    <s v="X"/>
    <s v="X"/>
    <s v="X"/>
    <m/>
    <s v="X"/>
    <s v="X"/>
    <s v="X"/>
    <s v="X"/>
    <s v="X"/>
    <s v="X"/>
    <s v="X"/>
    <s v="X"/>
    <s v="Tie chi"/>
    <m/>
    <m/>
    <x v="3"/>
    <s v="F"/>
    <s v="American"/>
    <s v="No"/>
    <n v="2"/>
    <x v="3"/>
    <n v="2"/>
    <m/>
    <s v="RET"/>
    <x v="1"/>
    <s v="Yes"/>
    <s v="No"/>
    <s v="No"/>
    <s v="No"/>
    <s v="Yes"/>
    <s v="No"/>
  </r>
  <r>
    <n v="156"/>
    <n v="13041"/>
    <s v="07/12/2022 - 11:29am"/>
    <s v="07/12/2022 - 11:29am"/>
    <s v="07/12/2022 - 11:29am"/>
    <n v="0"/>
    <s v="168.245.155.16"/>
    <n v="0"/>
    <m/>
    <x v="0"/>
    <m/>
    <m/>
    <m/>
    <m/>
    <m/>
    <m/>
    <m/>
    <m/>
    <m/>
    <m/>
    <m/>
    <m/>
    <m/>
    <m/>
    <m/>
    <m/>
    <m/>
    <m/>
    <m/>
    <m/>
    <m/>
    <m/>
    <s v="Public Safety Center"/>
    <m/>
    <m/>
    <x v="3"/>
    <s v="M"/>
    <m/>
    <s v="Yes"/>
    <n v="2"/>
    <x v="1"/>
    <n v="2"/>
    <m/>
    <n v="2"/>
    <x v="1"/>
    <s v="Yes"/>
    <s v="No"/>
    <s v="No"/>
    <s v="No"/>
    <s v="No"/>
    <s v="No"/>
  </r>
  <r>
    <n v="157"/>
    <n v="13046"/>
    <s v="07/12/2022 - 11:40am"/>
    <s v="07/12/2022 - 11:40am"/>
    <s v="07/12/2022 - 11:40am"/>
    <n v="0"/>
    <s v="50.203.185.18"/>
    <n v="0"/>
    <m/>
    <x v="6"/>
    <m/>
    <m/>
    <m/>
    <m/>
    <m/>
    <m/>
    <m/>
    <m/>
    <m/>
    <m/>
    <m/>
    <m/>
    <m/>
    <m/>
    <m/>
    <m/>
    <m/>
    <m/>
    <m/>
    <m/>
    <m/>
    <m/>
    <m/>
    <m/>
    <m/>
    <x v="1"/>
    <s v="F"/>
    <m/>
    <s v="No"/>
    <n v="4"/>
    <x v="1"/>
    <m/>
    <m/>
    <m/>
    <x v="0"/>
    <m/>
    <m/>
    <m/>
    <m/>
    <m/>
    <m/>
  </r>
  <r>
    <n v="158"/>
    <n v="13051"/>
    <s v="07/12/2022 - 11:54am"/>
    <s v="07/12/2022 - 11:54am"/>
    <s v="07/12/2022 - 11:54am"/>
    <n v="0"/>
    <s v="2603:9001:6b04:b5b2:2c19:a66:8aa:8dcc"/>
    <n v="0"/>
    <m/>
    <x v="4"/>
    <s v="I believe that it's important to provide places where people can gather for various programs and activities."/>
    <s v="No"/>
    <m/>
    <m/>
    <s v="X"/>
    <m/>
    <s v="X"/>
    <s v="X"/>
    <m/>
    <s v="X"/>
    <m/>
    <m/>
    <m/>
    <m/>
    <s v="X"/>
    <s v="X"/>
    <s v="X"/>
    <s v="X"/>
    <s v="X"/>
    <s v="X"/>
    <s v="X"/>
    <m/>
    <m/>
    <m/>
    <m/>
    <x v="1"/>
    <s v="F"/>
    <s v="Caucasian"/>
    <s v="No"/>
    <n v="2"/>
    <x v="0"/>
    <n v="0"/>
    <n v="80000"/>
    <s v="UNE"/>
    <x v="0"/>
    <m/>
    <s v="No"/>
    <s v="No"/>
    <s v="No"/>
    <s v="No"/>
    <s v="No"/>
  </r>
  <r>
    <n v="159"/>
    <n v="13056"/>
    <s v="07/12/2022 - 1:06pm"/>
    <s v="07/12/2022 - 1:06pm"/>
    <s v="07/12/2022 - 1:06pm"/>
    <n v="0"/>
    <s v="173.76.49.24"/>
    <n v="0"/>
    <m/>
    <x v="3"/>
    <s v="Iâ€™m worried about funding and continued funding to maintain the large building"/>
    <s v="No"/>
    <s v="X"/>
    <m/>
    <m/>
    <m/>
    <m/>
    <m/>
    <m/>
    <m/>
    <m/>
    <m/>
    <m/>
    <m/>
    <s v="X"/>
    <m/>
    <m/>
    <m/>
    <m/>
    <m/>
    <m/>
    <m/>
    <m/>
    <m/>
    <m/>
    <x v="2"/>
    <s v="F"/>
    <m/>
    <s v="No"/>
    <n v="4"/>
    <x v="3"/>
    <n v="0"/>
    <m/>
    <m/>
    <x v="1"/>
    <m/>
    <s v="No"/>
    <s v="No"/>
    <s v="No"/>
    <s v="No"/>
    <s v="No"/>
  </r>
  <r>
    <n v="160"/>
    <n v="13061"/>
    <s v="07/12/2022 - 1:41pm"/>
    <s v="07/12/2022 - 1:41pm"/>
    <s v="07/12/2022 - 1:41pm"/>
    <n v="0"/>
    <s v="50.203.185.18"/>
    <n v="0"/>
    <m/>
    <x v="2"/>
    <s v="there is reaally nothing in this town for the youth besides the YMCA &amp; some can't afford it.  Also a big need for a better senior center for the elderly"/>
    <s v="Yes"/>
    <m/>
    <s v="X"/>
    <s v="X"/>
    <s v="X"/>
    <m/>
    <m/>
    <s v="X"/>
    <s v="X"/>
    <s v="X"/>
    <s v="X"/>
    <s v="X"/>
    <m/>
    <s v="X"/>
    <m/>
    <s v="X"/>
    <s v="X"/>
    <s v="X"/>
    <s v="X"/>
    <s v="X"/>
    <s v="X"/>
    <m/>
    <m/>
    <m/>
    <x v="1"/>
    <s v="F"/>
    <s v="Cape Verdean"/>
    <m/>
    <n v="4"/>
    <x v="4"/>
    <n v="0"/>
    <n v="65000"/>
    <s v="FT"/>
    <x v="1"/>
    <m/>
    <s v="No"/>
    <s v="No"/>
    <s v="No"/>
    <s v="No"/>
    <s v="No"/>
  </r>
  <r>
    <n v="161"/>
    <n v="13066"/>
    <s v="07/12/2022 - 2:56pm"/>
    <s v="07/12/2022 - 2:56pm"/>
    <s v="07/12/2022 - 2:56pm"/>
    <n v="0"/>
    <s v="2607:fb90:6897:bdf3:b454:e163:c2ef:cd96"/>
    <n v="0"/>
    <m/>
    <x v="2"/>
    <s v="Wareham is in dire need of a community center "/>
    <s v="Yes"/>
    <s v="X"/>
    <s v="X"/>
    <s v="X"/>
    <s v="X"/>
    <s v="X"/>
    <s v="X"/>
    <s v="X"/>
    <s v="X"/>
    <s v="X"/>
    <s v="X"/>
    <s v="X"/>
    <s v="X"/>
    <s v="X"/>
    <s v="X"/>
    <s v="X"/>
    <s v="X"/>
    <s v="X"/>
    <s v="X"/>
    <s v="X"/>
    <s v="X"/>
    <m/>
    <m/>
    <m/>
    <x v="5"/>
    <s v="F"/>
    <s v="White "/>
    <s v="No"/>
    <n v="2"/>
    <x v="0"/>
    <n v="0"/>
    <n v="150000"/>
    <s v="FT"/>
    <x v="1"/>
    <s v="Yes"/>
    <s v="No"/>
    <s v="No"/>
    <s v="No"/>
    <s v="No"/>
    <s v="No"/>
  </r>
  <r>
    <n v="162"/>
    <n v="13076"/>
    <s v="07/12/2022 - 8:06pm"/>
    <s v="07/12/2022 - 8:06pm"/>
    <s v="07/12/2022 - 8:06pm"/>
    <n v="0"/>
    <s v="173.76.50.173"/>
    <n v="0"/>
    <m/>
    <x v="4"/>
    <m/>
    <s v="No"/>
    <m/>
    <m/>
    <s v="X"/>
    <m/>
    <m/>
    <m/>
    <m/>
    <m/>
    <m/>
    <s v="X"/>
    <m/>
    <m/>
    <m/>
    <m/>
    <s v="X"/>
    <s v="X"/>
    <m/>
    <m/>
    <m/>
    <m/>
    <m/>
    <m/>
    <m/>
    <x v="1"/>
    <s v="M"/>
    <m/>
    <s v="Yes"/>
    <n v="3"/>
    <x v="4"/>
    <m/>
    <m/>
    <m/>
    <x v="1"/>
    <s v="Yes"/>
    <s v="No"/>
    <s v="No"/>
    <s v="No"/>
    <s v="No"/>
    <s v="No"/>
  </r>
  <r>
    <n v="163"/>
    <n v="13081"/>
    <s v="07/12/2022 - 9:32pm"/>
    <s v="07/12/2022 - 9:32pm"/>
    <s v="07/12/2022 - 9:32pm"/>
    <n v="0"/>
    <s v="2601:18d:c100:1110::5594"/>
    <n v="0"/>
    <m/>
    <x v="5"/>
    <s v="It has better uses for the Town"/>
    <s v="Yes"/>
    <m/>
    <m/>
    <m/>
    <m/>
    <m/>
    <m/>
    <m/>
    <m/>
    <m/>
    <m/>
    <m/>
    <m/>
    <m/>
    <m/>
    <m/>
    <m/>
    <m/>
    <m/>
    <m/>
    <m/>
    <s v="A site for the police and fire headquarters, or a business whhich will provide taxes and high wages to Wareham Citizens"/>
    <s v="Police and Fire Departments"/>
    <m/>
    <x v="3"/>
    <s v="Other"/>
    <s v="None of your business"/>
    <s v="Yes"/>
    <m/>
    <x v="1"/>
    <n v="1"/>
    <m/>
    <s v="UNE"/>
    <x v="0"/>
    <m/>
    <m/>
    <m/>
    <m/>
    <m/>
    <m/>
  </r>
  <r>
    <n v="164"/>
    <n v="13086"/>
    <s v="07/12/2022 - 9:33pm"/>
    <s v="07/12/2022 - 9:33pm"/>
    <s v="07/12/2022 - 9:33pm"/>
    <n v="0"/>
    <s v="173.76.41.130"/>
    <n v="0"/>
    <m/>
    <x v="2"/>
    <s v="It's a good building and should not be torn down or sold. Building is great asset._x000d__x000a_It's a beautiful location in addition to the courtyard, playground and fields. Land is a great asset. _x000d__x000a_Help Wareham Seniors. it's perfect for the COA. One floor with separate rooms for different activities from reading working to a gym and art room. I think the delays have dashed their spirits._x000d__x000a_Expanded childcare space is needed. You are about to lose a good candidate in CCCD because this is taking so long. _x000d__x000a_The potential is endless. Why not try? I have visited the community center in Buzzards Bay many times.  "/>
    <s v="Yes"/>
    <m/>
    <s v="X"/>
    <s v="X"/>
    <m/>
    <m/>
    <m/>
    <s v="X"/>
    <s v="X"/>
    <m/>
    <m/>
    <m/>
    <s v="X"/>
    <s v="X"/>
    <s v="X"/>
    <m/>
    <s v="X"/>
    <s v="X"/>
    <s v="X"/>
    <s v="X"/>
    <m/>
    <s v="I can't think of any at this moment. "/>
    <m/>
    <m/>
    <x v="1"/>
    <s v="F"/>
    <s v="White"/>
    <s v="No"/>
    <n v="2"/>
    <x v="3"/>
    <n v="1"/>
    <n v="70000"/>
    <s v="FT"/>
    <x v="2"/>
    <s v="No"/>
    <s v="No"/>
    <s v="No"/>
    <s v="No"/>
    <s v="Yes"/>
    <s v="Yes"/>
  </r>
  <r>
    <n v="165"/>
    <n v="13091"/>
    <s v="07/12/2022 - 9:54pm"/>
    <s v="07/12/2022 - 9:54pm"/>
    <s v="07/12/2022 - 9:54pm"/>
    <n v="0"/>
    <s v="2601:18d:c180:d6e0::a8e7"/>
    <n v="0"/>
    <m/>
    <x v="2"/>
    <m/>
    <s v="Yes"/>
    <m/>
    <m/>
    <s v="X"/>
    <s v="X"/>
    <m/>
    <m/>
    <m/>
    <s v="X"/>
    <m/>
    <m/>
    <m/>
    <s v="X"/>
    <m/>
    <m/>
    <m/>
    <m/>
    <m/>
    <m/>
    <m/>
    <m/>
    <m/>
    <s v="No"/>
    <m/>
    <x v="3"/>
    <s v="M"/>
    <s v="no answer"/>
    <s v="Yes"/>
    <n v="1"/>
    <x v="0"/>
    <n v="1"/>
    <m/>
    <s v="RET"/>
    <x v="2"/>
    <s v="Yes"/>
    <s v="No"/>
    <s v="No"/>
    <s v="No"/>
    <s v="No"/>
    <s v="No"/>
  </r>
  <r>
    <n v="166"/>
    <n v="13096"/>
    <s v="07/13/2022 - 2:08am"/>
    <s v="07/13/2022 - 2:08am"/>
    <s v="07/13/2022 - 2:08am"/>
    <n v="0"/>
    <s v="2601:18d:c181:af70:a19e:49f4:d62:c533"/>
    <n v="0"/>
    <m/>
    <x v="2"/>
    <s v="Wareham should be embarrassed with the lack of an accessible renovated facility for its Seniors citizen population. Residents travel to surrounding towns of Bourne Rochester and Marion where they respect this population enough to spend the money needed to provide a suitable venue for them. The current building is horrible and inaccessible- a slap in the face for the elder community. "/>
    <s v="Yes"/>
    <m/>
    <m/>
    <s v="X"/>
    <m/>
    <m/>
    <m/>
    <m/>
    <s v="X"/>
    <s v="X"/>
    <m/>
    <m/>
    <m/>
    <m/>
    <m/>
    <m/>
    <s v="X"/>
    <m/>
    <m/>
    <m/>
    <m/>
    <s v=" Expanded programs for Seniors including Ballroom Dance, Yoga, Tai Chi, Strength Training, Socials for Seniors new to Town to meet others, Bingo, Craft classes like painting, a Senior chorale etc "/>
    <s v="Wareham Senior Center"/>
    <s v="They are ready to move into a space worthy of their elder citizens "/>
    <x v="3"/>
    <s v="F"/>
    <s v="White"/>
    <s v="No"/>
    <n v="2"/>
    <x v="0"/>
    <n v="2"/>
    <n v="60000"/>
    <s v="RET"/>
    <x v="0"/>
    <s v="No"/>
    <s v="No"/>
    <s v="No"/>
    <s v="No"/>
    <s v="Yes"/>
    <s v="No"/>
  </r>
  <r>
    <n v="167"/>
    <n v="13101"/>
    <s v="07/13/2022 - 5:56am"/>
    <s v="07/13/2022 - 5:56am"/>
    <s v="07/13/2022 - 5:56am"/>
    <n v="0"/>
    <s v="173.76.45.219"/>
    <n v="0"/>
    <m/>
    <x v="2"/>
    <m/>
    <s v="No"/>
    <m/>
    <s v="X"/>
    <s v="X"/>
    <m/>
    <m/>
    <s v="X"/>
    <s v="X"/>
    <s v="X"/>
    <m/>
    <m/>
    <m/>
    <m/>
    <s v="X"/>
    <m/>
    <s v="X"/>
    <s v="X"/>
    <s v="X"/>
    <m/>
    <m/>
    <s v="X"/>
    <m/>
    <m/>
    <m/>
    <x v="1"/>
    <s v="F"/>
    <s v="White"/>
    <s v="No"/>
    <n v="2"/>
    <x v="0"/>
    <n v="0"/>
    <m/>
    <s v="FT"/>
    <x v="0"/>
    <m/>
    <s v="No"/>
    <s v="No"/>
    <s v="No"/>
    <s v="No"/>
    <s v="No"/>
  </r>
  <r>
    <n v="168"/>
    <n v="13106"/>
    <s v="07/13/2022 - 6:06am"/>
    <s v="07/13/2022 - 6:06am"/>
    <s v="07/13/2022 - 6:06am"/>
    <n v="0"/>
    <s v="174.233.18.246"/>
    <n v="0"/>
    <m/>
    <x v="4"/>
    <s v="Better to put the focus on the town then letting it slip away. "/>
    <m/>
    <s v="X"/>
    <s v="X"/>
    <s v="X"/>
    <s v="X"/>
    <m/>
    <m/>
    <m/>
    <m/>
    <m/>
    <s v="X"/>
    <m/>
    <s v="X"/>
    <s v="X"/>
    <m/>
    <m/>
    <s v="X"/>
    <m/>
    <m/>
    <m/>
    <s v="X"/>
    <m/>
    <s v="No"/>
    <m/>
    <x v="2"/>
    <s v="M"/>
    <s v="White"/>
    <s v="No"/>
    <n v="4"/>
    <x v="3"/>
    <n v="0"/>
    <n v="125000"/>
    <s v="FT"/>
    <x v="2"/>
    <s v="No"/>
    <s v="No"/>
    <s v="No"/>
    <s v="No"/>
    <s v="No"/>
    <s v="No"/>
  </r>
  <r>
    <n v="169"/>
    <n v="13111"/>
    <s v="07/13/2022 - 6:11am"/>
    <s v="07/13/2022 - 6:11am"/>
    <s v="07/13/2022 - 6:11am"/>
    <n v="0"/>
    <s v="173.76.51.121"/>
    <n v="0"/>
    <m/>
    <x v="4"/>
    <m/>
    <s v="No"/>
    <m/>
    <m/>
    <s v="X"/>
    <m/>
    <m/>
    <m/>
    <m/>
    <s v="X"/>
    <m/>
    <m/>
    <m/>
    <m/>
    <m/>
    <m/>
    <m/>
    <m/>
    <m/>
    <m/>
    <m/>
    <m/>
    <s v="More senior activities"/>
    <m/>
    <s v="Our present senior center is a disgrace.So disgusting to see seniors have to go in a poorly accessible are that looks terrible. Other towns even have dedicated modern buildings.Seniors deserve better."/>
    <x v="3"/>
    <s v="F"/>
    <s v="American"/>
    <s v="No"/>
    <n v="2"/>
    <x v="0"/>
    <n v="1"/>
    <m/>
    <s v="RET"/>
    <x v="2"/>
    <s v="Yes"/>
    <s v="No"/>
    <s v="No"/>
    <s v="No"/>
    <s v="No"/>
    <s v="No"/>
  </r>
  <r>
    <n v="170"/>
    <n v="13116"/>
    <s v="07/13/2022 - 6:15am"/>
    <s v="07/13/2022 - 6:15am"/>
    <s v="07/13/2022 - 6:15am"/>
    <n v="0"/>
    <s v="2601:18d:c181:87e0:2dc4:6911:a88:3ec1"/>
    <n v="0"/>
    <m/>
    <x v="2"/>
    <s v="Why let it sit like it has been for 6 months or soâ€¦ _x000d__x000a_The senior citizens in this town are treated horribly. All the towns around here has a great Council on Aging program where there are exercise classes, lunches, a place to play games, learn things like knitting, sewing etc.  Other  towns have their own bus to take seniors to doctor appts. Field trips etc. there has got to be a central location with regularly scheduled activities for seniors and a coordinator that can do a great job scheduling these things. "/>
    <s v="No"/>
    <s v="X"/>
    <s v="X"/>
    <s v="X"/>
    <s v="X"/>
    <m/>
    <m/>
    <m/>
    <s v="X"/>
    <s v="X"/>
    <s v="X"/>
    <s v="X"/>
    <m/>
    <s v="X"/>
    <m/>
    <m/>
    <m/>
    <s v="X"/>
    <s v="X"/>
    <s v="X"/>
    <m/>
    <s v="A regular scheduled for seniors."/>
    <m/>
    <m/>
    <x v="3"/>
    <s v="F"/>
    <m/>
    <s v="No"/>
    <m/>
    <x v="1"/>
    <m/>
    <m/>
    <m/>
    <x v="0"/>
    <m/>
    <m/>
    <m/>
    <m/>
    <m/>
    <m/>
  </r>
  <r>
    <n v="171"/>
    <n v="13121"/>
    <s v="07/13/2022 - 6:16am"/>
    <s v="07/13/2022 - 6:16am"/>
    <s v="07/13/2022 - 6:16am"/>
    <n v="0"/>
    <s v="2601:18d:c180:a80:d095:d90f:258e:15b7"/>
    <n v="0"/>
    <m/>
    <x v="4"/>
    <m/>
    <s v="Yes"/>
    <m/>
    <m/>
    <s v="X"/>
    <s v="X"/>
    <m/>
    <m/>
    <m/>
    <m/>
    <m/>
    <s v="X"/>
    <s v="X"/>
    <m/>
    <s v="X"/>
    <m/>
    <s v="X"/>
    <m/>
    <s v="X"/>
    <m/>
    <m/>
    <m/>
    <m/>
    <m/>
    <m/>
    <x v="1"/>
    <s v="M"/>
    <m/>
    <s v="No"/>
    <n v="4"/>
    <x v="0"/>
    <n v="0"/>
    <m/>
    <s v="FT"/>
    <x v="0"/>
    <s v="No"/>
    <s v="No"/>
    <s v="No"/>
    <s v="No"/>
    <s v="No"/>
    <s v="No"/>
  </r>
  <r>
    <n v="172"/>
    <n v="13126"/>
    <s v="07/13/2022 - 6:27am"/>
    <s v="07/13/2022 - 6:27am"/>
    <s v="07/13/2022 - 6:27am"/>
    <n v="0"/>
    <s v="2601:18d:c100:4270::7557"/>
    <n v="0"/>
    <m/>
    <x v="2"/>
    <m/>
    <s v="No"/>
    <s v="X"/>
    <s v="X"/>
    <s v="X"/>
    <s v="X"/>
    <m/>
    <m/>
    <m/>
    <m/>
    <m/>
    <s v="X"/>
    <m/>
    <m/>
    <s v="X"/>
    <m/>
    <m/>
    <m/>
    <m/>
    <m/>
    <m/>
    <m/>
    <m/>
    <m/>
    <m/>
    <x v="5"/>
    <s v="F"/>
    <s v="White "/>
    <s v="No"/>
    <n v="4"/>
    <x v="0"/>
    <n v="0"/>
    <n v="150000"/>
    <s v="FT"/>
    <x v="1"/>
    <m/>
    <s v="No"/>
    <s v="No"/>
    <s v="No"/>
    <s v="No"/>
    <s v="No"/>
  </r>
  <r>
    <n v="173"/>
    <n v="13131"/>
    <s v="07/13/2022 - 6:35am"/>
    <s v="07/13/2022 - 6:35am"/>
    <s v="07/13/2022 - 6:35am"/>
    <n v="0"/>
    <s v="98.110.186.113"/>
    <n v="0"/>
    <m/>
    <x v="4"/>
    <m/>
    <s v="No"/>
    <m/>
    <m/>
    <m/>
    <m/>
    <m/>
    <m/>
    <m/>
    <s v="X"/>
    <m/>
    <s v="X"/>
    <s v="X"/>
    <m/>
    <s v="X"/>
    <m/>
    <s v="X"/>
    <s v="X"/>
    <m/>
    <m/>
    <m/>
    <m/>
    <m/>
    <m/>
    <m/>
    <x v="0"/>
    <m/>
    <m/>
    <m/>
    <m/>
    <x v="1"/>
    <m/>
    <m/>
    <m/>
    <x v="0"/>
    <m/>
    <m/>
    <m/>
    <m/>
    <m/>
    <m/>
  </r>
  <r>
    <n v="174"/>
    <n v="13136"/>
    <s v="07/13/2022 - 6:39am"/>
    <s v="07/13/2022 - 6:39am"/>
    <s v="07/13/2022 - 6:39am"/>
    <n v="0"/>
    <s v="173.76.50.79"/>
    <n v="0"/>
    <m/>
    <x v="5"/>
    <s v="This survey. Changed how I felt because I donâ€™t like the demographic questions. I now do not support this and think you have asked information just to be nosey. "/>
    <s v="Yes"/>
    <m/>
    <m/>
    <m/>
    <m/>
    <m/>
    <m/>
    <m/>
    <s v="X"/>
    <m/>
    <m/>
    <m/>
    <m/>
    <m/>
    <m/>
    <s v="X"/>
    <m/>
    <m/>
    <m/>
    <m/>
    <m/>
    <s v="I hope the steering commitee does not run the place. The old guy says nothing. The dark man comes late. The guy Jon brings his children to the steering and the one who leads the meeting rolls her eyes. There seem to be two that are smart in accessing services. The rest of them have ruined this entire idea for many. "/>
    <m/>
    <s v="Survey for a vision should not have questions about hunger and finances."/>
    <x v="5"/>
    <s v="M"/>
    <m/>
    <m/>
    <m/>
    <x v="1"/>
    <m/>
    <m/>
    <m/>
    <x v="0"/>
    <m/>
    <m/>
    <m/>
    <m/>
    <m/>
    <m/>
  </r>
  <r>
    <n v="175"/>
    <n v="13141"/>
    <s v="07/13/2022 - 6:45am"/>
    <s v="07/13/2022 - 6:45am"/>
    <s v="07/13/2022 - 6:45am"/>
    <n v="0"/>
    <s v="173.48.159.104"/>
    <n v="0"/>
    <m/>
    <x v="5"/>
    <s v="I just think itâ€™s a perfect idea and location and use of a perfect building. What an asset to the town._x000d__x000a_"/>
    <s v="No"/>
    <m/>
    <m/>
    <s v="X"/>
    <s v="X"/>
    <m/>
    <s v="X"/>
    <m/>
    <s v="X"/>
    <m/>
    <s v="X"/>
    <s v="X"/>
    <m/>
    <s v="X"/>
    <m/>
    <s v="X"/>
    <s v="X"/>
    <s v="X"/>
    <s v="X"/>
    <s v="X"/>
    <m/>
    <m/>
    <m/>
    <m/>
    <x v="3"/>
    <s v="F"/>
    <m/>
    <s v="No"/>
    <n v="2"/>
    <x v="1"/>
    <n v="2"/>
    <m/>
    <s v="RET"/>
    <x v="2"/>
    <s v="Yes"/>
    <s v="No"/>
    <s v="No"/>
    <s v="No"/>
    <s v="No"/>
    <s v="No"/>
  </r>
  <r>
    <n v="176"/>
    <n v="13146"/>
    <s v="07/13/2022 - 6:46am"/>
    <s v="07/13/2022 - 6:46am"/>
    <s v="07/13/2022 - 6:46am"/>
    <n v="0"/>
    <s v="173.76.44.123"/>
    <n v="0"/>
    <m/>
    <x v="2"/>
    <m/>
    <s v="Yes"/>
    <s v="X"/>
    <s v="X"/>
    <m/>
    <m/>
    <s v="X"/>
    <m/>
    <m/>
    <m/>
    <m/>
    <m/>
    <m/>
    <s v="X"/>
    <m/>
    <m/>
    <s v="X"/>
    <s v="X"/>
    <m/>
    <m/>
    <m/>
    <m/>
    <m/>
    <m/>
    <m/>
    <x v="2"/>
    <s v="F"/>
    <s v="Caucasian"/>
    <s v="No"/>
    <n v="4"/>
    <x v="4"/>
    <n v="2"/>
    <n v="50000"/>
    <s v="FT"/>
    <x v="1"/>
    <s v="No"/>
    <s v="No"/>
    <s v="No"/>
    <s v="No"/>
    <s v="No"/>
    <s v="Yes"/>
  </r>
  <r>
    <n v="177"/>
    <n v="13151"/>
    <s v="07/13/2022 - 7:00am"/>
    <s v="07/13/2022 - 7:00am"/>
    <s v="07/13/2022 - 7:00am"/>
    <n v="0"/>
    <s v="2607:fb91:1314:6f84:ad3:1851:686c:56d0"/>
    <n v="0"/>
    <m/>
    <x v="2"/>
    <m/>
    <m/>
    <m/>
    <m/>
    <m/>
    <m/>
    <m/>
    <m/>
    <m/>
    <s v="X"/>
    <s v="X"/>
    <m/>
    <m/>
    <m/>
    <m/>
    <m/>
    <s v="X"/>
    <m/>
    <m/>
    <m/>
    <m/>
    <m/>
    <m/>
    <m/>
    <m/>
    <x v="1"/>
    <s v="F"/>
    <m/>
    <s v="No"/>
    <n v="2"/>
    <x v="1"/>
    <m/>
    <m/>
    <m/>
    <x v="0"/>
    <m/>
    <s v="No"/>
    <s v="No"/>
    <s v="No"/>
    <s v="No"/>
    <s v="No"/>
  </r>
  <r>
    <n v="178"/>
    <n v="13156"/>
    <s v="07/13/2022 - 7:01am"/>
    <s v="07/13/2022 - 7:01am"/>
    <s v="07/13/2022 - 7:01am"/>
    <n v="0"/>
    <s v="2601:18d:c100:2e10:e451:4e12:eefd:3c98"/>
    <n v="0"/>
    <m/>
    <x v="2"/>
    <s v="Wareham needs fields for sports. Children need outdoor activities to be healthy. Also, Decas has lots of parking so having any event, inside or out, is a great advantage. "/>
    <s v="No"/>
    <m/>
    <s v="X"/>
    <m/>
    <s v="X"/>
    <m/>
    <m/>
    <m/>
    <s v="X"/>
    <m/>
    <m/>
    <m/>
    <s v="X"/>
    <s v="X"/>
    <m/>
    <s v="X"/>
    <m/>
    <m/>
    <m/>
    <m/>
    <m/>
    <s v="Drug rehabilitation services"/>
    <m/>
    <m/>
    <x v="0"/>
    <m/>
    <m/>
    <s v="No"/>
    <m/>
    <x v="1"/>
    <m/>
    <m/>
    <m/>
    <x v="2"/>
    <s v="No"/>
    <s v="No"/>
    <s v="No"/>
    <s v="No"/>
    <s v="No"/>
    <s v="No"/>
  </r>
  <r>
    <n v="179"/>
    <n v="13161"/>
    <s v="07/13/2022 - 7:22am"/>
    <s v="07/13/2022 - 7:22am"/>
    <s v="07/13/2022 - 7:22am"/>
    <n v="0"/>
    <s v="173.76.49.167"/>
    <n v="0"/>
    <m/>
    <x v="2"/>
    <s v="Financial reasonsâ€¦the town needs financial relief &amp; using exiting functional buildings is a great idea"/>
    <m/>
    <m/>
    <m/>
    <s v="X"/>
    <s v="X"/>
    <s v="X"/>
    <m/>
    <m/>
    <m/>
    <s v="X"/>
    <s v="X"/>
    <s v="X"/>
    <m/>
    <s v="X"/>
    <m/>
    <s v="X"/>
    <m/>
    <s v="X"/>
    <m/>
    <m/>
    <m/>
    <s v="Weight management classes for both kids &amp; adults offer some type of Pilates, yoga, zoom anything that can help adults &amp; kids with weight issues. Teaching folks healthy choices"/>
    <m/>
    <s v="We have a big need to help our community but lack facilities. Using Decas for any or all of our suggestions would be great. Keep all classes affordable so everyone can use the facility"/>
    <x v="1"/>
    <s v="F"/>
    <s v="Cape Verdean"/>
    <s v="No"/>
    <n v="5"/>
    <x v="4"/>
    <n v="1"/>
    <n v="61000"/>
    <s v="FT"/>
    <x v="0"/>
    <m/>
    <s v="Yes"/>
    <s v="No"/>
    <s v="No"/>
    <s v="Yes"/>
    <s v="No"/>
  </r>
  <r>
    <n v="180"/>
    <n v="13166"/>
    <s v="07/13/2022 - 7:24am"/>
    <s v="07/13/2022 - 7:24am"/>
    <s v="07/13/2022 - 7:24am"/>
    <n v="0"/>
    <s v="72.93.219.83"/>
    <n v="0"/>
    <m/>
    <x v="4"/>
    <m/>
    <m/>
    <m/>
    <m/>
    <m/>
    <m/>
    <m/>
    <m/>
    <m/>
    <s v="X"/>
    <m/>
    <m/>
    <m/>
    <m/>
    <m/>
    <m/>
    <m/>
    <m/>
    <m/>
    <m/>
    <m/>
    <m/>
    <m/>
    <m/>
    <m/>
    <x v="3"/>
    <s v="F"/>
    <m/>
    <s v="No"/>
    <m/>
    <x v="1"/>
    <n v="1"/>
    <m/>
    <s v="RET"/>
    <x v="0"/>
    <m/>
    <s v="No"/>
    <s v="No"/>
    <s v="No"/>
    <s v="No"/>
    <s v="No"/>
  </r>
  <r>
    <n v="181"/>
    <n v="13171"/>
    <s v="07/13/2022 - 8:40am"/>
    <s v="07/13/2022 - 8:40am"/>
    <s v="07/13/2022 - 8:40am"/>
    <n v="0"/>
    <s v="173.76.51.25"/>
    <n v="0"/>
    <m/>
    <x v="4"/>
    <s v="It is a valuable town building that has much viable potential for community purposes and could bring in revenue from small businesses"/>
    <s v="No"/>
    <m/>
    <m/>
    <s v="X"/>
    <m/>
    <m/>
    <m/>
    <m/>
    <m/>
    <m/>
    <m/>
    <m/>
    <m/>
    <m/>
    <m/>
    <s v="X"/>
    <m/>
    <m/>
    <s v="X"/>
    <m/>
    <m/>
    <s v="Second hand clothing and home items store. Other small businesses beneficial to the varied populations to be served there; for elders, children, families, veterans, disabled"/>
    <s v="Community groups needing occasional meeting space"/>
    <s v="It needs to be utilized and maintainable with a balance of community and small business revenue coming in, in order to do it well."/>
    <x v="3"/>
    <s v="F"/>
    <m/>
    <s v="No"/>
    <n v="1"/>
    <x v="0"/>
    <n v="1"/>
    <m/>
    <s v="PT"/>
    <x v="0"/>
    <m/>
    <s v="No"/>
    <s v="No"/>
    <s v="No"/>
    <s v="No"/>
    <s v="No"/>
  </r>
  <r>
    <n v="182"/>
    <n v="13176"/>
    <s v="07/13/2022 - 8:45am"/>
    <s v="07/13/2022 - 8:45am"/>
    <s v="07/13/2022 - 8:45am"/>
    <n v="0"/>
    <s v="173.76.43.20"/>
    <n v="0"/>
    <m/>
    <x v="0"/>
    <s v="If my memory serves me correctly I thought this building was considered unsafe for children which is one reason the new school had to be built. If so why is it now safe for toddlers and seniors??"/>
    <s v="No"/>
    <m/>
    <m/>
    <m/>
    <m/>
    <m/>
    <m/>
    <m/>
    <m/>
    <m/>
    <m/>
    <m/>
    <m/>
    <m/>
    <m/>
    <m/>
    <m/>
    <m/>
    <m/>
    <m/>
    <m/>
    <m/>
    <m/>
    <m/>
    <x v="0"/>
    <m/>
    <m/>
    <m/>
    <m/>
    <x v="1"/>
    <m/>
    <m/>
    <m/>
    <x v="0"/>
    <m/>
    <m/>
    <m/>
    <m/>
    <m/>
    <m/>
  </r>
  <r>
    <n v="183"/>
    <n v="13181"/>
    <s v="07/13/2022 - 9:32am"/>
    <s v="07/13/2022 - 9:32am"/>
    <s v="07/13/2022 - 9:32am"/>
    <n v="0"/>
    <s v="173.76.51.100"/>
    <n v="0"/>
    <m/>
    <x v="0"/>
    <m/>
    <s v="Yes"/>
    <s v="X"/>
    <s v="X"/>
    <s v="X"/>
    <s v="X"/>
    <s v="X"/>
    <s v="X"/>
    <m/>
    <m/>
    <m/>
    <m/>
    <m/>
    <s v="X"/>
    <s v="X"/>
    <m/>
    <s v="X"/>
    <s v="X"/>
    <s v="X"/>
    <s v="X"/>
    <s v="X"/>
    <m/>
    <m/>
    <m/>
    <m/>
    <x v="5"/>
    <s v="F"/>
    <s v="White"/>
    <s v="No"/>
    <n v="2"/>
    <x v="0"/>
    <n v="0"/>
    <n v="200000"/>
    <s v="FT"/>
    <x v="0"/>
    <m/>
    <s v="No"/>
    <s v="No"/>
    <s v="No"/>
    <s v="No"/>
    <s v="No"/>
  </r>
  <r>
    <n v="184"/>
    <n v="13186"/>
    <s v="07/13/2022 - 9:37am"/>
    <s v="07/13/2022 - 9:37am"/>
    <s v="07/13/2022 - 9:37am"/>
    <n v="0"/>
    <s v="2601:18d:c100:c4d:e959:b988:220d:3945"/>
    <n v="0"/>
    <m/>
    <x v="2"/>
    <s v="We need a senior center that is accessible. Current elevator not dependable."/>
    <s v="No"/>
    <m/>
    <m/>
    <s v="X"/>
    <m/>
    <m/>
    <m/>
    <m/>
    <s v="X"/>
    <s v="X"/>
    <s v="X"/>
    <s v="X"/>
    <m/>
    <m/>
    <m/>
    <s v="X"/>
    <m/>
    <m/>
    <m/>
    <m/>
    <m/>
    <s v="Exercise classes."/>
    <m/>
    <m/>
    <x v="3"/>
    <s v="F"/>
    <s v="American"/>
    <s v="Yes"/>
    <n v="2"/>
    <x v="0"/>
    <n v="2"/>
    <n v="70000"/>
    <s v="RET"/>
    <x v="0"/>
    <m/>
    <s v="No"/>
    <s v="No"/>
    <s v="No"/>
    <s v="No"/>
    <s v="No"/>
  </r>
  <r>
    <n v="185"/>
    <n v="13191"/>
    <s v="07/13/2022 - 9:39am"/>
    <s v="07/13/2022 - 9:39am"/>
    <s v="07/13/2022 - 9:39am"/>
    <n v="0"/>
    <s v="2601:180:200:1:dcca:7e32:78cf:538d"/>
    <n v="0"/>
    <m/>
    <x v="4"/>
    <m/>
    <s v="No"/>
    <s v="X"/>
    <s v="X"/>
    <s v="X"/>
    <s v="X"/>
    <s v="X"/>
    <s v="X"/>
    <m/>
    <s v="X"/>
    <m/>
    <s v="X"/>
    <s v="X"/>
    <s v="X"/>
    <s v="X"/>
    <m/>
    <m/>
    <s v="X"/>
    <s v="X"/>
    <s v="X"/>
    <s v="X"/>
    <m/>
    <m/>
    <m/>
    <m/>
    <x v="3"/>
    <m/>
    <m/>
    <s v="No"/>
    <m/>
    <x v="1"/>
    <n v="2"/>
    <m/>
    <m/>
    <x v="0"/>
    <m/>
    <s v="No"/>
    <s v="No"/>
    <s v="No"/>
    <s v="No"/>
    <s v="No"/>
  </r>
  <r>
    <n v="186"/>
    <n v="13196"/>
    <s v="07/13/2022 - 10:08am"/>
    <s v="07/13/2022 - 10:08am"/>
    <s v="07/13/2022 - 10:08am"/>
    <n v="0"/>
    <s v="173.76.48.32"/>
    <n v="0"/>
    <m/>
    <x v="2"/>
    <m/>
    <s v="No"/>
    <m/>
    <m/>
    <m/>
    <m/>
    <m/>
    <m/>
    <m/>
    <m/>
    <m/>
    <m/>
    <m/>
    <m/>
    <m/>
    <m/>
    <m/>
    <m/>
    <m/>
    <m/>
    <m/>
    <m/>
    <m/>
    <m/>
    <m/>
    <x v="1"/>
    <s v="F"/>
    <m/>
    <s v="No"/>
    <n v="4"/>
    <x v="1"/>
    <m/>
    <n v="102000"/>
    <s v="FT"/>
    <x v="0"/>
    <m/>
    <s v="No"/>
    <s v="No"/>
    <s v="No"/>
    <m/>
    <s v="No"/>
  </r>
  <r>
    <n v="187"/>
    <n v="13201"/>
    <s v="07/13/2022 - 10:14am"/>
    <s v="07/13/2022 - 10:14am"/>
    <s v="07/13/2022 - 10:14am"/>
    <n v="0"/>
    <s v="2601:18d:c180:37c0:203c:ecce:af20:a8b3"/>
    <n v="0"/>
    <m/>
    <x v="2"/>
    <s v="Needed by seniors"/>
    <s v="No"/>
    <m/>
    <m/>
    <m/>
    <m/>
    <m/>
    <m/>
    <m/>
    <m/>
    <m/>
    <m/>
    <m/>
    <m/>
    <m/>
    <m/>
    <s v="X"/>
    <s v="X"/>
    <m/>
    <m/>
    <m/>
    <m/>
    <m/>
    <m/>
    <m/>
    <x v="3"/>
    <s v="F"/>
    <m/>
    <s v="No"/>
    <n v="2"/>
    <x v="0"/>
    <n v="1"/>
    <n v="30000"/>
    <s v="RET"/>
    <x v="0"/>
    <s v="Yes"/>
    <s v="No"/>
    <s v="No"/>
    <s v="No"/>
    <s v="No"/>
    <s v="No"/>
  </r>
  <r>
    <n v="188"/>
    <n v="13206"/>
    <s v="07/13/2022 - 10:27am"/>
    <s v="07/13/2022 - 10:27am"/>
    <s v="07/13/2022 - 10:27am"/>
    <n v="0"/>
    <s v="98.229.20.140"/>
    <n v="0"/>
    <m/>
    <x v="2"/>
    <s v="There is a community need.The building is perfect (single story)."/>
    <s v="No"/>
    <m/>
    <m/>
    <s v="X"/>
    <m/>
    <m/>
    <s v="X"/>
    <m/>
    <s v="X"/>
    <s v="X"/>
    <s v="X"/>
    <s v="X"/>
    <s v="X"/>
    <s v="X"/>
    <m/>
    <s v="X"/>
    <s v="X"/>
    <s v="X"/>
    <s v="X"/>
    <s v="X"/>
    <s v="X"/>
    <m/>
    <m/>
    <m/>
    <x v="3"/>
    <s v="M"/>
    <s v="Caucasian"/>
    <s v="Yes"/>
    <n v="2"/>
    <x v="0"/>
    <n v="2"/>
    <m/>
    <s v="RET"/>
    <x v="0"/>
    <s v="Yes"/>
    <s v="No"/>
    <s v="No"/>
    <s v="No"/>
    <s v="No"/>
    <s v="No"/>
  </r>
  <r>
    <n v="189"/>
    <n v="13211"/>
    <s v="07/13/2022 - 10:42am"/>
    <s v="07/13/2022 - 10:42am"/>
    <s v="07/13/2022 - 10:42am"/>
    <n v="0"/>
    <s v="2601:18d:c100:4a30:c911:1519:c2d8:8323"/>
    <n v="0"/>
    <m/>
    <x v="2"/>
    <s v="It could be used for a number of things instead of cutting down more trees and tearing up the town. There are so many empty buildings in this town. "/>
    <s v="No"/>
    <s v="X"/>
    <s v="X"/>
    <m/>
    <m/>
    <m/>
    <m/>
    <m/>
    <s v="X"/>
    <m/>
    <s v="X"/>
    <s v="X"/>
    <m/>
    <m/>
    <m/>
    <m/>
    <m/>
    <m/>
    <m/>
    <m/>
    <m/>
    <m/>
    <m/>
    <m/>
    <x v="1"/>
    <s v="F"/>
    <s v="White"/>
    <s v="No"/>
    <n v="2"/>
    <x v="1"/>
    <n v="1"/>
    <n v="60000"/>
    <s v="UNE"/>
    <x v="0"/>
    <s v="Yes"/>
    <s v="No"/>
    <s v="No"/>
    <s v="No"/>
    <s v="No"/>
    <s v="No"/>
  </r>
  <r>
    <n v="190"/>
    <n v="13216"/>
    <s v="07/13/2022 - 10:48am"/>
    <s v="07/13/2022 - 10:48am"/>
    <s v="07/13/2022 - 10:48am"/>
    <n v="0"/>
    <s v="74.104.120.33"/>
    <n v="0"/>
    <m/>
    <x v="2"/>
    <s v="It would be a good resource for the town and its residents. Children's programs, things for seniors and maybe a space for events. We don't have anything in town now and it would be fantastic!"/>
    <s v="Yes"/>
    <m/>
    <m/>
    <s v="X"/>
    <m/>
    <m/>
    <m/>
    <m/>
    <m/>
    <m/>
    <m/>
    <m/>
    <m/>
    <m/>
    <m/>
    <s v="X"/>
    <s v="X"/>
    <s v="X"/>
    <s v="X"/>
    <s v="X"/>
    <m/>
    <s v="Social events."/>
    <s v="The Cape Cod Kickers line dancing group."/>
    <s v="I belong to the cape group of line dancers, it would be nice if perhaps we could host/have a dance in that space. "/>
    <x v="1"/>
    <s v="F"/>
    <s v="White"/>
    <s v="No"/>
    <n v="3"/>
    <x v="0"/>
    <n v="0"/>
    <n v="120000"/>
    <s v="FT"/>
    <x v="2"/>
    <s v="No"/>
    <s v="No"/>
    <s v="No"/>
    <s v="No"/>
    <s v="No"/>
    <s v="No"/>
  </r>
  <r>
    <n v="191"/>
    <n v="13221"/>
    <s v="07/13/2022 - 10:50am"/>
    <s v="07/13/2022 - 10:50am"/>
    <s v="07/13/2022 - 10:50am"/>
    <n v="0"/>
    <s v="2600:1000:b069:57cb:d971:8f63:3c81:b180"/>
    <n v="0"/>
    <m/>
    <x v="4"/>
    <m/>
    <s v="No"/>
    <s v="X"/>
    <s v="X"/>
    <s v="X"/>
    <s v="X"/>
    <s v="X"/>
    <s v="X"/>
    <m/>
    <s v="X"/>
    <m/>
    <s v="X"/>
    <s v="X"/>
    <s v="X"/>
    <s v="X"/>
    <m/>
    <s v="X"/>
    <s v="X"/>
    <s v="X"/>
    <s v="X"/>
    <s v="X"/>
    <s v="X"/>
    <m/>
    <m/>
    <m/>
    <x v="1"/>
    <s v="M"/>
    <m/>
    <s v="No"/>
    <n v="3"/>
    <x v="1"/>
    <m/>
    <n v="118000"/>
    <s v="FT"/>
    <x v="0"/>
    <m/>
    <s v="No"/>
    <s v="No"/>
    <s v="No"/>
    <m/>
    <s v="No"/>
  </r>
  <r>
    <n v="192"/>
    <n v="13226"/>
    <s v="07/13/2022 - 11:03am"/>
    <s v="07/13/2022 - 11:03am"/>
    <s v="07/13/2022 - 11:03am"/>
    <n v="0"/>
    <s v="2601:18d:c100:9180:e94e:8579:b32d:f80f"/>
    <n v="0"/>
    <m/>
    <x v="4"/>
    <s v="Taxpayers should benefit "/>
    <s v="No"/>
    <m/>
    <m/>
    <s v="X"/>
    <m/>
    <m/>
    <m/>
    <m/>
    <m/>
    <m/>
    <m/>
    <m/>
    <m/>
    <s v="X"/>
    <m/>
    <s v="X"/>
    <s v="X"/>
    <s v="X"/>
    <m/>
    <m/>
    <m/>
    <s v="Educational classes"/>
    <s v="No"/>
    <s v="We should not have to take anymore taxpayers money to do anything with this space. We pay enough. A 90million dollar school was ridiculous"/>
    <x v="1"/>
    <s v="F"/>
    <s v="American "/>
    <s v="No"/>
    <n v="4"/>
    <x v="3"/>
    <n v="1"/>
    <m/>
    <s v="FT"/>
    <x v="1"/>
    <s v="No"/>
    <s v="Yes"/>
    <s v="Yes"/>
    <s v="Yes"/>
    <s v="Yes"/>
    <s v="Yes"/>
  </r>
  <r>
    <n v="193"/>
    <n v="13231"/>
    <s v="07/13/2022 - 11:05am"/>
    <s v="07/13/2022 - 11:05am"/>
    <s v="07/13/2022 - 11:05am"/>
    <n v="0"/>
    <s v="2601:18d:c100:e5d0:195f:347:6bc2:fae3"/>
    <n v="0"/>
    <m/>
    <x v="2"/>
    <s v="all one floor for easy access to handicap and anyone with mobility issues - walkers, canes, crutches, etc. "/>
    <s v="Yes"/>
    <m/>
    <s v="X"/>
    <s v="X"/>
    <s v="X"/>
    <s v="X"/>
    <m/>
    <m/>
    <s v="X"/>
    <s v="X"/>
    <s v="X"/>
    <s v="X"/>
    <s v="X"/>
    <s v="X"/>
    <s v="X"/>
    <s v="X"/>
    <s v="X"/>
    <s v="X"/>
    <s v="X"/>
    <s v="X"/>
    <s v="X"/>
    <s v="all the above selected pretty much helps. maybe a bingo once a week to also help with expenses to run building and upkeep and insurance. "/>
    <s v="i'm sure once approved and set up they will all show up in large numbers."/>
    <m/>
    <x v="1"/>
    <s v="F"/>
    <s v="prefer not to answer - irrelevant to this issue"/>
    <s v="No"/>
    <n v="1"/>
    <x v="0"/>
    <m/>
    <m/>
    <s v="PT"/>
    <x v="2"/>
    <s v="Yes"/>
    <s v="No"/>
    <s v="No"/>
    <s v="No"/>
    <s v="No"/>
    <s v="No"/>
  </r>
  <r>
    <n v="194"/>
    <n v="13236"/>
    <s v="07/13/2022 - 11:17am"/>
    <s v="07/13/2022 - 11:17am"/>
    <s v="07/13/2022 - 11:17am"/>
    <n v="0"/>
    <s v="98.110.186.19"/>
    <n v="0"/>
    <m/>
    <x v="2"/>
    <s v="We need a larger and more accessible building for a community center/senior center."/>
    <s v="No"/>
    <m/>
    <m/>
    <m/>
    <m/>
    <m/>
    <m/>
    <m/>
    <s v="X"/>
    <s v="X"/>
    <s v="X"/>
    <s v="X"/>
    <m/>
    <m/>
    <m/>
    <s v="X"/>
    <m/>
    <m/>
    <m/>
    <m/>
    <m/>
    <s v="Senior oriented activities offered on a daily basis. Buzzards Bay has such a nice building and a full calendar. We need that too."/>
    <m/>
    <s v="Glad to have the chance to give an opinion."/>
    <x v="3"/>
    <s v="F"/>
    <m/>
    <s v="No"/>
    <n v="1"/>
    <x v="1"/>
    <n v="1"/>
    <m/>
    <s v="UNE"/>
    <x v="0"/>
    <s v="Yes"/>
    <s v="No"/>
    <s v="No"/>
    <s v="No"/>
    <s v="Yes"/>
    <s v="Yes"/>
  </r>
  <r>
    <n v="195"/>
    <n v="13241"/>
    <s v="07/13/2022 - 11:53am"/>
    <s v="07/13/2022 - 11:53am"/>
    <s v="07/13/2022 - 11:53am"/>
    <n v="0"/>
    <s v="18.25.11.12"/>
    <n v="0"/>
    <m/>
    <x v="2"/>
    <s v="This Town needs a Functioning Community Center that is available for the Community to use/rent. _x000d__x000a_We cannot &quot;boast&quot; about our natural resources and &quot;miles of shoreline&quot; if the Community has no space to come together. "/>
    <s v="No"/>
    <m/>
    <m/>
    <s v="X"/>
    <s v="X"/>
    <s v="X"/>
    <s v="X"/>
    <s v="X"/>
    <s v="X"/>
    <m/>
    <s v="X"/>
    <s v="X"/>
    <m/>
    <s v="X"/>
    <s v="X"/>
    <s v="X"/>
    <s v="X"/>
    <s v="X"/>
    <s v="X"/>
    <s v="X"/>
    <m/>
    <s v="Our Town needs/deserves a Community Recreation Program. This should/could tie in to the local Audubon Society, Little League, Soccer &amp; potential Volleyball groups. We should also offer/ collaborate with Buzzards Bay &amp; Onset Beach water activities including sailing and life guarding. _x000d__x000a_If you really want to claim Wareham as a prominent Cape Town, then get with the program and offer some solid, long standing Community programming. "/>
    <m/>
    <m/>
    <x v="0"/>
    <m/>
    <m/>
    <m/>
    <m/>
    <x v="1"/>
    <m/>
    <m/>
    <m/>
    <x v="0"/>
    <m/>
    <m/>
    <m/>
    <m/>
    <m/>
    <m/>
  </r>
  <r>
    <n v="196"/>
    <n v="13246"/>
    <s v="07/13/2022 - 1:04pm"/>
    <s v="07/13/2022 - 1:04pm"/>
    <s v="07/13/2022 - 1:04pm"/>
    <n v="0"/>
    <s v="2607:fb90:3c93:d818:e581:2214:3a8a:bbec"/>
    <n v="0"/>
    <m/>
    <x v="2"/>
    <s v="The field can be a pretty large community garden to feed disadvantaged people and provide hobby to our citizens._x000d__x000a__x000d__x000a_The building can be repurposed into bringing the community together. "/>
    <s v="Yes"/>
    <m/>
    <m/>
    <s v="X"/>
    <s v="X"/>
    <s v="X"/>
    <s v="X"/>
    <m/>
    <m/>
    <m/>
    <m/>
    <s v="X"/>
    <m/>
    <s v="X"/>
    <m/>
    <s v="X"/>
    <s v="X"/>
    <m/>
    <m/>
    <m/>
    <m/>
    <s v="COMMUNITY GARDEN to give back to the community._x000d__x000a__x000d__x000a_And a hooters "/>
    <m/>
    <s v="Impeach the selectmen "/>
    <x v="5"/>
    <s v="M"/>
    <s v="White"/>
    <s v="No"/>
    <m/>
    <x v="1"/>
    <m/>
    <m/>
    <s v="FT"/>
    <x v="0"/>
    <m/>
    <m/>
    <m/>
    <m/>
    <m/>
    <m/>
  </r>
  <r>
    <n v="197"/>
    <n v="13251"/>
    <s v="07/13/2022 - 1:18pm"/>
    <s v="07/13/2022 - 1:18pm"/>
    <s v="07/13/2022 - 1:18pm"/>
    <n v="0"/>
    <s v="2601:18d:c100:9d60:5d67:b332:eb92:7ee9"/>
    <n v="0"/>
    <m/>
    <x v="1"/>
    <s v="Security issues. How is that being handled_x000d__x000a_ "/>
    <s v="No"/>
    <m/>
    <m/>
    <m/>
    <m/>
    <m/>
    <m/>
    <m/>
    <s v="X"/>
    <s v="X"/>
    <s v="X"/>
    <s v="X"/>
    <m/>
    <m/>
    <s v="X"/>
    <m/>
    <m/>
    <m/>
    <m/>
    <m/>
    <m/>
    <s v="Helping with finding housing for low income housing.this town lacks that. It offers in some cases for affordable housing not low income. "/>
    <s v="No"/>
    <m/>
    <x v="1"/>
    <s v="F"/>
    <s v="White "/>
    <s v="No"/>
    <n v="2"/>
    <x v="0"/>
    <n v="0"/>
    <n v="21000"/>
    <s v="RET"/>
    <x v="1"/>
    <m/>
    <s v="Yes"/>
    <s v="No"/>
    <s v="Yes"/>
    <s v="Yes"/>
    <s v="No"/>
  </r>
  <r>
    <n v="198"/>
    <n v="13256"/>
    <s v="07/13/2022 - 1:32pm"/>
    <s v="07/13/2022 - 1:32pm"/>
    <s v="07/13/2022 - 1:32pm"/>
    <n v="0"/>
    <s v="2601:18d:c100:b3d0:d5af:c7c6:aef7:64eb"/>
    <n v="0"/>
    <m/>
    <x v="4"/>
    <s v="There's nothing in the town for the youth_x000d__x000a_Maybe use for youth and elserly"/>
    <s v="Yes"/>
    <m/>
    <s v="X"/>
    <s v="X"/>
    <s v="X"/>
    <m/>
    <m/>
    <m/>
    <m/>
    <m/>
    <m/>
    <s v="X"/>
    <m/>
    <s v="X"/>
    <m/>
    <s v="X"/>
    <s v="X"/>
    <m/>
    <s v="X"/>
    <m/>
    <s v="X"/>
    <m/>
    <m/>
    <m/>
    <x v="2"/>
    <s v="F"/>
    <s v="White"/>
    <s v="No"/>
    <n v="3"/>
    <x v="3"/>
    <n v="0"/>
    <n v="22000"/>
    <s v="DIS"/>
    <x v="2"/>
    <s v="Yes"/>
    <s v="Yes"/>
    <s v="Yes"/>
    <s v="Yes"/>
    <s v="Yes"/>
    <s v="Yes"/>
  </r>
  <r>
    <n v="199"/>
    <n v="13261"/>
    <s v="07/13/2022 - 1:35pm"/>
    <s v="07/13/2022 - 1:35pm"/>
    <s v="07/13/2022 - 1:35pm"/>
    <n v="0"/>
    <s v="173.48.46.145"/>
    <n v="0"/>
    <m/>
    <x v="2"/>
    <s v="I think it would be a great senior center, which I thought the town had proposed earlier this year. It could also be used for youth community center and perhaps teachers of arts, music etc. Perhaps a partial daycare for preschoolers? "/>
    <s v="No"/>
    <s v="X"/>
    <m/>
    <s v="X"/>
    <s v="X"/>
    <s v="X"/>
    <s v="X"/>
    <m/>
    <m/>
    <m/>
    <s v="X"/>
    <m/>
    <m/>
    <s v="X"/>
    <s v="X"/>
    <s v="X"/>
    <m/>
    <m/>
    <m/>
    <m/>
    <s v="X"/>
    <s v="Many of the above listed are great! We need something fun yet educational for people of all ages. And something that does not require stairs for the Senior Citizens."/>
    <m/>
    <s v="Hopefully something will be done within the year. Wondering if the uses of the building first has to go to vote before the town?"/>
    <x v="3"/>
    <s v="F"/>
    <m/>
    <s v="No"/>
    <n v="1"/>
    <x v="0"/>
    <n v="1"/>
    <m/>
    <s v="PT"/>
    <x v="0"/>
    <m/>
    <s v="No"/>
    <s v="No"/>
    <s v="No"/>
    <s v="Yes"/>
    <s v="No"/>
  </r>
  <r>
    <n v="200"/>
    <n v="13266"/>
    <s v="07/13/2022 - 3:40pm"/>
    <s v="07/13/2022 - 3:40pm"/>
    <s v="07/13/2022 - 3:40pm"/>
    <n v="0"/>
    <s v="173.76.48.154"/>
    <n v="0"/>
    <m/>
    <x v="2"/>
    <s v="Too many schools left empty and falling apart because it costs too much to update them. Decals is a nice big building to use for something constructive in this town."/>
    <s v="No"/>
    <m/>
    <s v="X"/>
    <m/>
    <m/>
    <s v="X"/>
    <m/>
    <m/>
    <s v="X"/>
    <m/>
    <s v="X"/>
    <s v="X"/>
    <s v="X"/>
    <m/>
    <m/>
    <s v="X"/>
    <m/>
    <s v="X"/>
    <m/>
    <m/>
    <m/>
    <m/>
    <m/>
    <m/>
    <x v="0"/>
    <m/>
    <m/>
    <m/>
    <m/>
    <x v="0"/>
    <n v="0"/>
    <m/>
    <s v="RET"/>
    <x v="0"/>
    <m/>
    <s v="No"/>
    <s v="No"/>
    <s v="No"/>
    <s v="No"/>
    <s v="No"/>
  </r>
  <r>
    <n v="201"/>
    <n v="13271"/>
    <s v="07/13/2022 - 3:42pm"/>
    <s v="07/13/2022 - 3:42pm"/>
    <s v="07/13/2022 - 3:42pm"/>
    <n v="0"/>
    <s v="72.70.38.102"/>
    <n v="0"/>
    <m/>
    <x v="2"/>
    <m/>
    <s v="No"/>
    <m/>
    <m/>
    <m/>
    <m/>
    <m/>
    <m/>
    <m/>
    <s v="X"/>
    <s v="X"/>
    <m/>
    <s v="X"/>
    <m/>
    <s v="X"/>
    <m/>
    <s v="X"/>
    <s v="X"/>
    <m/>
    <s v="X"/>
    <s v="X"/>
    <m/>
    <m/>
    <m/>
    <m/>
    <x v="3"/>
    <m/>
    <m/>
    <s v="No"/>
    <n v="2"/>
    <x v="0"/>
    <n v="2"/>
    <m/>
    <s v="RET"/>
    <x v="0"/>
    <s v="No"/>
    <m/>
    <m/>
    <m/>
    <s v="Yes"/>
    <m/>
  </r>
  <r>
    <n v="202"/>
    <n v="13276"/>
    <s v="07/13/2022 - 4:18pm"/>
    <s v="07/13/2022 - 4:18pm"/>
    <s v="07/13/2022 - 4:18pm"/>
    <n v="0"/>
    <s v="173.76.42.15"/>
    <n v="0"/>
    <m/>
    <x v="2"/>
    <s v="We donâ€™t have any where for the elderly to go we need counseling of aging maybe a day care for elderly and there is a cafeteria there and kitchen that meals on wheels could be used ( I cook in a nursing home maybe if they are looking for a cook ) or could also be used for Gilâ€™s and boys club "/>
    <s v="No"/>
    <m/>
    <s v="X"/>
    <s v="X"/>
    <s v="X"/>
    <s v="X"/>
    <s v="X"/>
    <s v="X"/>
    <s v="X"/>
    <s v="X"/>
    <m/>
    <s v="X"/>
    <m/>
    <m/>
    <s v="X"/>
    <s v="X"/>
    <s v="X"/>
    <s v="X"/>
    <m/>
    <s v="X"/>
    <s v="X"/>
    <m/>
    <m/>
    <m/>
    <x v="1"/>
    <s v="F"/>
    <s v="Wareham"/>
    <s v="No"/>
    <n v="2"/>
    <x v="1"/>
    <m/>
    <m/>
    <s v="FT"/>
    <x v="0"/>
    <m/>
    <s v="Yes"/>
    <s v="No"/>
    <s v="No"/>
    <s v="No"/>
    <s v="No"/>
  </r>
  <r>
    <n v="203"/>
    <n v="13281"/>
    <s v="07/13/2022 - 5:05pm"/>
    <s v="07/13/2022 - 5:05pm"/>
    <s v="07/13/2022 - 5:05pm"/>
    <n v="0"/>
    <s v="173.76.54.113"/>
    <n v="0"/>
    <m/>
    <x v="2"/>
    <s v="Decas school has many upgrades, the community deserves a go to place"/>
    <s v="Yes"/>
    <s v="X"/>
    <s v="X"/>
    <s v="X"/>
    <s v="X"/>
    <m/>
    <m/>
    <s v="X"/>
    <s v="X"/>
    <m/>
    <m/>
    <s v="X"/>
    <m/>
    <s v="X"/>
    <m/>
    <s v="X"/>
    <m/>
    <m/>
    <m/>
    <m/>
    <m/>
    <m/>
    <m/>
    <m/>
    <x v="1"/>
    <s v="M"/>
    <s v="White"/>
    <s v="No"/>
    <n v="6"/>
    <x v="2"/>
    <n v="0"/>
    <n v="50000"/>
    <s v="FT"/>
    <x v="2"/>
    <m/>
    <s v="No"/>
    <s v="No"/>
    <s v="No"/>
    <s v="Yes"/>
    <s v="No"/>
  </r>
  <r>
    <n v="204"/>
    <n v="13286"/>
    <s v="07/13/2022 - 5:51pm"/>
    <s v="07/13/2022 - 5:51pm"/>
    <s v="07/13/2022 - 5:51pm"/>
    <n v="0"/>
    <s v="2601:18d:c181:1d50:f427:10b3:1fda:8581"/>
    <n v="0"/>
    <m/>
    <x v="4"/>
    <s v="It would be a great function facility as well as a community center.  Caterers like myself would love to use it for venues.  It would bring extra revenue to the town. _x000d__x000a_Also my husband is a chef and would love to teach cooking classes at a very minimal fee for locals."/>
    <s v="Yes"/>
    <m/>
    <m/>
    <m/>
    <m/>
    <m/>
    <m/>
    <m/>
    <m/>
    <m/>
    <m/>
    <m/>
    <m/>
    <m/>
    <m/>
    <s v="X"/>
    <s v="X"/>
    <s v="X"/>
    <s v="X"/>
    <s v="X"/>
    <s v="X"/>
    <s v="Only if it benefitted the residents.  "/>
    <s v="Yes my catering company, Simply Smiths Catering"/>
    <s v="I have a chef with 35 years experience who has owned restaurants in Wareham, Canton and Cohasset.  He would be willing to teach classes, use the space for venues and would even rent the kitchen for his catering business.  That would be a great asset, to offer an industrial kitchen for local caterers to use."/>
    <x v="3"/>
    <s v="F"/>
    <s v="White"/>
    <s v="No"/>
    <n v="2"/>
    <x v="0"/>
    <n v="1"/>
    <n v="50000"/>
    <s v="FT"/>
    <x v="0"/>
    <s v="Yes"/>
    <s v="Yes"/>
    <s v="Yes"/>
    <s v="No"/>
    <s v="No"/>
    <s v="No"/>
  </r>
  <r>
    <n v="205"/>
    <n v="13291"/>
    <s v="07/13/2022 - 6:05pm"/>
    <s v="07/13/2022 - 6:05pm"/>
    <s v="07/13/2022 - 6:05pm"/>
    <n v="0"/>
    <s v="72.93.219.229"/>
    <n v="0"/>
    <m/>
    <x v="2"/>
    <s v="The lack of a community center and a a facility for the Council on Aging is a glaring lack of town services. We are  are sorely in need of both. They will improve our community immeasurably."/>
    <s v="Yes"/>
    <m/>
    <m/>
    <s v="X"/>
    <m/>
    <m/>
    <m/>
    <m/>
    <s v="X"/>
    <s v="X"/>
    <m/>
    <m/>
    <m/>
    <m/>
    <s v="X"/>
    <s v="X"/>
    <s v="X"/>
    <m/>
    <m/>
    <m/>
    <s v="X"/>
    <m/>
    <m/>
    <m/>
    <x v="3"/>
    <s v="F"/>
    <m/>
    <m/>
    <n v="1"/>
    <x v="1"/>
    <n v="1"/>
    <n v="40000"/>
    <s v="RET"/>
    <x v="0"/>
    <s v="No"/>
    <s v="No"/>
    <s v="No"/>
    <s v="No"/>
    <s v="No"/>
    <s v="No"/>
  </r>
  <r>
    <n v="206"/>
    <n v="13296"/>
    <s v="07/13/2022 - 6:08pm"/>
    <s v="07/13/2022 - 6:08pm"/>
    <s v="07/13/2022 - 6:08pm"/>
    <n v="0"/>
    <s v="65.246.72.85"/>
    <n v="0"/>
    <m/>
    <x v="2"/>
    <m/>
    <s v="Yes"/>
    <m/>
    <m/>
    <s v="X"/>
    <m/>
    <m/>
    <m/>
    <m/>
    <m/>
    <m/>
    <m/>
    <m/>
    <m/>
    <m/>
    <m/>
    <m/>
    <m/>
    <m/>
    <m/>
    <m/>
    <m/>
    <m/>
    <m/>
    <m/>
    <x v="1"/>
    <s v="F"/>
    <m/>
    <s v="No"/>
    <n v="5"/>
    <x v="0"/>
    <n v="0"/>
    <m/>
    <s v="FT"/>
    <x v="0"/>
    <m/>
    <s v="No"/>
    <s v="No"/>
    <s v="No"/>
    <s v="No"/>
    <s v="No"/>
  </r>
  <r>
    <n v="207"/>
    <n v="13301"/>
    <s v="07/13/2022 - 6:52pm"/>
    <s v="07/13/2022 - 6:52pm"/>
    <s v="07/13/2022 - 6:52pm"/>
    <n v="0"/>
    <s v="2601:18d:c100:1d50:f940:6f76:229e:f73e"/>
    <n v="0"/>
    <m/>
    <x v="2"/>
    <s v="It time that the town let the council of ageing have there new home located here as well useing the building and grounds for the use of the citizens and tax payers .."/>
    <s v="Yes"/>
    <m/>
    <m/>
    <s v="X"/>
    <m/>
    <m/>
    <m/>
    <m/>
    <s v="X"/>
    <m/>
    <s v="X"/>
    <m/>
    <m/>
    <s v="X"/>
    <s v="X"/>
    <s v="X"/>
    <s v="X"/>
    <s v="X"/>
    <s v="X"/>
    <s v="X"/>
    <s v="X"/>
    <s v="go ask the different collages would be interested in having classes here.."/>
    <m/>
    <m/>
    <x v="3"/>
    <s v="M"/>
    <s v="White"/>
    <s v="Yes"/>
    <m/>
    <x v="0"/>
    <n v="1"/>
    <m/>
    <s v="RET"/>
    <x v="0"/>
    <m/>
    <s v="No"/>
    <s v="No"/>
    <s v="No"/>
    <s v="No"/>
    <s v="Yes"/>
  </r>
  <r>
    <n v="208"/>
    <n v="13306"/>
    <s v="07/13/2022 - 7:37pm"/>
    <s v="07/13/2022 - 7:37pm"/>
    <s v="07/13/2022 - 7:37pm"/>
    <n v="0"/>
    <s v="2601:18d:c100:62f0:98b2:d5b2:4b6f:ef9b"/>
    <n v="0"/>
    <m/>
    <x v="5"/>
    <m/>
    <s v="No"/>
    <m/>
    <m/>
    <m/>
    <m/>
    <m/>
    <m/>
    <m/>
    <m/>
    <m/>
    <m/>
    <m/>
    <m/>
    <m/>
    <m/>
    <m/>
    <m/>
    <m/>
    <m/>
    <m/>
    <m/>
    <m/>
    <m/>
    <s v="Facility should be used as a combined headquarters for Police and Fire Depart in Wareham"/>
    <x v="3"/>
    <s v="M"/>
    <m/>
    <s v="Yes"/>
    <n v="2"/>
    <x v="0"/>
    <n v="2"/>
    <m/>
    <s v="RET"/>
    <x v="1"/>
    <s v="Yes"/>
    <s v="No"/>
    <s v="No"/>
    <s v="No"/>
    <s v="No"/>
    <s v="No"/>
  </r>
  <r>
    <n v="209"/>
    <n v="13311"/>
    <s v="07/13/2022 - 7:42pm"/>
    <s v="07/13/2022 - 7:42pm"/>
    <s v="07/13/2022 - 7:42pm"/>
    <n v="0"/>
    <s v="98.110.186.50"/>
    <n v="0"/>
    <m/>
    <x v="2"/>
    <s v="It's time to make Wareham a destination and a desirable place to live and raise a family.  We're the only town in the area without some sort of recreational facility for the citizens."/>
    <s v="Yes"/>
    <s v="X"/>
    <m/>
    <m/>
    <s v="X"/>
    <s v="X"/>
    <s v="X"/>
    <s v="X"/>
    <m/>
    <m/>
    <s v="X"/>
    <m/>
    <m/>
    <s v="X"/>
    <m/>
    <s v="X"/>
    <s v="X"/>
    <s v="X"/>
    <m/>
    <s v="X"/>
    <m/>
    <m/>
    <m/>
    <m/>
    <x v="5"/>
    <s v="M"/>
    <s v="White"/>
    <s v="No"/>
    <n v="7"/>
    <x v="2"/>
    <n v="2"/>
    <n v="280000"/>
    <s v="FT"/>
    <x v="1"/>
    <s v="Yes"/>
    <s v="No"/>
    <s v="No"/>
    <s v="No"/>
    <s v="No"/>
    <s v="No"/>
  </r>
  <r>
    <n v="210"/>
    <n v="13316"/>
    <s v="07/13/2022 - 9:01pm"/>
    <s v="07/13/2022 - 9:01pm"/>
    <s v="07/13/2022 - 9:01pm"/>
    <n v="0"/>
    <s v="173.76.52.47"/>
    <n v="0"/>
    <m/>
    <x v="1"/>
    <s v="The population center is not at Decas. I believe the better location is the Hammond School for both seniors and especially the children who were formerly members of the Boys and Girls Club. "/>
    <s v="Yes"/>
    <m/>
    <m/>
    <m/>
    <m/>
    <m/>
    <m/>
    <m/>
    <m/>
    <m/>
    <m/>
    <m/>
    <m/>
    <m/>
    <m/>
    <m/>
    <m/>
    <m/>
    <m/>
    <m/>
    <m/>
    <s v="All have their benefits. Decas is the wrong location."/>
    <s v="Ideal area for commercial development at intersection of 195 and 495"/>
    <s v="I believe we have an obligation and opportunity to develop a Community Center at the Hammond School with a particular focus on the most disadvantaged children who were formerly members of the Boys and Girls Club, as well as Seniors who can access the building's facilities as well as the beauty and health _x000d__x000a_benefits of beautiful Onset Bay."/>
    <x v="3"/>
    <s v="F"/>
    <s v="Caucasian"/>
    <s v="No"/>
    <n v="3"/>
    <x v="1"/>
    <n v="3"/>
    <m/>
    <s v="RET"/>
    <x v="2"/>
    <s v="No"/>
    <s v="No"/>
    <s v="No"/>
    <s v="No"/>
    <s v="No"/>
    <s v="No"/>
  </r>
  <r>
    <n v="211"/>
    <n v="13321"/>
    <s v="07/13/2022 - 9:08pm"/>
    <s v="07/13/2022 - 9:08pm"/>
    <s v="07/13/2022 - 9:08pm"/>
    <n v="0"/>
    <s v="73.249.245.187"/>
    <n v="0"/>
    <m/>
    <x v="0"/>
    <s v="It seems to be in a good location, but not close to town center.  I would like to see the town center revitalization and worry about the existing fire station and what would replace it.  The fire stationâ€¦ and utilizing the downtown waterfront seem more of priorities."/>
    <s v="No"/>
    <m/>
    <m/>
    <s v="X"/>
    <m/>
    <m/>
    <s v="X"/>
    <m/>
    <m/>
    <m/>
    <m/>
    <m/>
    <m/>
    <s v="X"/>
    <s v="X"/>
    <s v="X"/>
    <s v="X"/>
    <s v="X"/>
    <m/>
    <m/>
    <s v="X"/>
    <s v="Community pool, community music school, pickle ball courts!!!"/>
    <m/>
    <s v="Great space.  Maybe UMASS Amherst would utilize it for its farming/agriculture program."/>
    <x v="1"/>
    <s v="F"/>
    <s v="White"/>
    <s v="No"/>
    <n v="5"/>
    <x v="1"/>
    <m/>
    <m/>
    <m/>
    <x v="0"/>
    <m/>
    <s v="No"/>
    <s v="No"/>
    <s v="No"/>
    <s v="No"/>
    <s v="No"/>
  </r>
  <r>
    <n v="212"/>
    <n v="13326"/>
    <s v="07/13/2022 - 9:52pm"/>
    <s v="07/13/2022 - 9:52pm"/>
    <s v="07/13/2022 - 9:52pm"/>
    <n v="0"/>
    <s v="2601:18d:c180:94a0:c59:6fc2:1388:b829"/>
    <n v="0"/>
    <m/>
    <x v="2"/>
    <s v="The town needs a community center "/>
    <s v="No"/>
    <s v="X"/>
    <s v="X"/>
    <s v="X"/>
    <s v="X"/>
    <m/>
    <s v="X"/>
    <m/>
    <s v="X"/>
    <s v="X"/>
    <s v="X"/>
    <s v="X"/>
    <s v="X"/>
    <s v="X"/>
    <m/>
    <s v="X"/>
    <s v="X"/>
    <m/>
    <m/>
    <m/>
    <m/>
    <m/>
    <m/>
    <m/>
    <x v="2"/>
    <s v="F"/>
    <m/>
    <s v="No"/>
    <n v="4"/>
    <x v="0"/>
    <n v="0"/>
    <n v="60000"/>
    <s v="FT"/>
    <x v="2"/>
    <s v="No"/>
    <s v="No"/>
    <s v="No"/>
    <s v="No"/>
    <s v="No"/>
    <s v="No"/>
  </r>
  <r>
    <n v="213"/>
    <n v="13331"/>
    <s v="07/13/2022 - 10:05pm"/>
    <s v="07/13/2022 - 10:05pm"/>
    <s v="07/13/2022 - 10:05pm"/>
    <n v="0"/>
    <s v="173.76.48.237"/>
    <n v="0"/>
    <m/>
    <x v="4"/>
    <s v="Hope we can do it. Wareham is worth the investment."/>
    <s v="No"/>
    <s v="X"/>
    <s v="X"/>
    <s v="X"/>
    <s v="X"/>
    <m/>
    <s v="X"/>
    <m/>
    <s v="X"/>
    <s v="X"/>
    <s v="X"/>
    <s v="X"/>
    <s v="X"/>
    <s v="X"/>
    <m/>
    <m/>
    <s v="X"/>
    <m/>
    <s v="X"/>
    <m/>
    <m/>
    <m/>
    <m/>
    <m/>
    <x v="1"/>
    <s v="F"/>
    <s v="White"/>
    <s v="No"/>
    <n v="2"/>
    <x v="1"/>
    <m/>
    <m/>
    <s v="FT"/>
    <x v="0"/>
    <m/>
    <s v="No"/>
    <s v="No"/>
    <s v="No"/>
    <s v="No"/>
    <s v="No"/>
  </r>
  <r>
    <n v="214"/>
    <n v="13341"/>
    <s v="07/13/2022 - 11:24pm"/>
    <s v="07/13/2022 - 11:24pm"/>
    <s v="07/13/2022 - 11:24pm"/>
    <n v="0"/>
    <s v="2601:18e:c200:26b0:d840:6d6:376f:49d6"/>
    <n v="0"/>
    <m/>
    <x v="4"/>
    <s v="It would be a great use of an existing building. "/>
    <s v="No"/>
    <m/>
    <m/>
    <s v="X"/>
    <m/>
    <m/>
    <m/>
    <m/>
    <s v="X"/>
    <m/>
    <m/>
    <m/>
    <m/>
    <m/>
    <m/>
    <s v="X"/>
    <s v="X"/>
    <m/>
    <m/>
    <m/>
    <m/>
    <s v="Music lessons? Art appreciation?"/>
    <m/>
    <m/>
    <x v="3"/>
    <s v="F"/>
    <s v="Caucasian"/>
    <s v="No"/>
    <n v="1"/>
    <x v="0"/>
    <n v="1"/>
    <n v="35000"/>
    <s v="PT"/>
    <x v="0"/>
    <m/>
    <s v="No"/>
    <s v="No"/>
    <s v="No"/>
    <s v="No"/>
    <s v="No"/>
  </r>
  <r>
    <n v="215"/>
    <n v="13346"/>
    <s v="07/14/2022 - 6:42am"/>
    <s v="07/14/2022 - 6:42am"/>
    <s v="07/14/2022 - 6:42am"/>
    <n v="0"/>
    <s v="72.74.22.108"/>
    <n v="0"/>
    <m/>
    <x v="4"/>
    <s v="It would be great if the school could offer a variety of uses for all"/>
    <s v="No"/>
    <s v="X"/>
    <s v="X"/>
    <m/>
    <m/>
    <m/>
    <m/>
    <m/>
    <m/>
    <m/>
    <m/>
    <m/>
    <s v="X"/>
    <s v="X"/>
    <m/>
    <m/>
    <m/>
    <m/>
    <m/>
    <m/>
    <m/>
    <m/>
    <m/>
    <m/>
    <x v="2"/>
    <s v="F"/>
    <s v="Caucasian"/>
    <s v="No"/>
    <n v="5"/>
    <x v="2"/>
    <n v="0"/>
    <n v="120000"/>
    <s v="FT"/>
    <x v="1"/>
    <m/>
    <s v="Yes"/>
    <s v="Yes"/>
    <s v="No"/>
    <m/>
    <s v="No"/>
  </r>
  <r>
    <n v="216"/>
    <n v="13351"/>
    <s v="07/14/2022 - 7:26am"/>
    <s v="07/14/2022 - 7:26am"/>
    <s v="07/14/2022 - 7:26am"/>
    <n v="0"/>
    <s v="173.76.43.93"/>
    <n v="0"/>
    <m/>
    <x v="1"/>
    <s v="Location probably makes the property more suited for light industry, offices, multi family housing, a commuter rail station or some combination of those uses._x000d__x000a__x000d__x000a_The town has a host of other more centrally located, not fully utilized buildings that could be refitted for any of the suggested community center uses."/>
    <s v="Yes"/>
    <m/>
    <m/>
    <m/>
    <m/>
    <m/>
    <m/>
    <m/>
    <m/>
    <m/>
    <m/>
    <m/>
    <m/>
    <m/>
    <m/>
    <m/>
    <m/>
    <m/>
    <m/>
    <m/>
    <m/>
    <s v="What part of my answer about this not thinking this should be turned into a community center donâ€™t you understand? Who designed this survey? Where is the N/A or â€œnone of the aboveâ€?"/>
    <m/>
    <s v="This is not designed as an opinion survey."/>
    <x v="3"/>
    <s v="F"/>
    <s v="Caucasian"/>
    <s v="No"/>
    <n v="2"/>
    <x v="0"/>
    <n v="2"/>
    <m/>
    <s v="FT"/>
    <x v="0"/>
    <s v="Yes"/>
    <s v="No"/>
    <s v="No"/>
    <s v="No"/>
    <s v="No"/>
    <s v="No"/>
  </r>
  <r>
    <n v="217"/>
    <n v="13356"/>
    <s v="07/14/2022 - 7:44am"/>
    <s v="07/14/2022 - 7:44am"/>
    <s v="07/14/2022 - 7:44am"/>
    <n v="0"/>
    <s v="2601:18d:c100:7f0::e4eb"/>
    <n v="0"/>
    <m/>
    <x v="2"/>
    <m/>
    <s v="Yes"/>
    <m/>
    <m/>
    <s v="X"/>
    <m/>
    <m/>
    <m/>
    <m/>
    <s v="X"/>
    <m/>
    <m/>
    <m/>
    <m/>
    <m/>
    <s v="X"/>
    <s v="X"/>
    <m/>
    <m/>
    <m/>
    <m/>
    <m/>
    <m/>
    <m/>
    <m/>
    <x v="3"/>
    <s v="F"/>
    <m/>
    <s v="No"/>
    <n v="2"/>
    <x v="0"/>
    <n v="2"/>
    <m/>
    <s v="RET"/>
    <x v="0"/>
    <m/>
    <s v="No"/>
    <s v="No"/>
    <s v="No"/>
    <s v="No"/>
    <s v="No"/>
  </r>
  <r>
    <n v="218"/>
    <n v="13361"/>
    <s v="07/14/2022 - 8:10am"/>
    <s v="07/14/2022 - 8:10am"/>
    <s v="07/14/2022 - 8:10am"/>
    <n v="0"/>
    <s v="173.76.41.99"/>
    <n v="0"/>
    <m/>
    <x v="2"/>
    <s v="We donâ€™t have a community center and we could really do with a place that provides a venue for all things community. "/>
    <s v="No"/>
    <m/>
    <m/>
    <s v="X"/>
    <m/>
    <m/>
    <m/>
    <m/>
    <s v="X"/>
    <s v="X"/>
    <m/>
    <m/>
    <m/>
    <m/>
    <s v="X"/>
    <s v="X"/>
    <s v="X"/>
    <m/>
    <m/>
    <m/>
    <m/>
    <s v="It would be great if the local amateur dramatics could hold performances, and local artists and photographers could display their work. Would be great to hold a Christmas Market as a fundraiser. "/>
    <m/>
    <s v="Keep up the good work! Thanks to you all for your efforts to make this happen. "/>
    <x v="1"/>
    <s v="F"/>
    <s v="Caucasian "/>
    <m/>
    <n v="2"/>
    <x v="0"/>
    <n v="0"/>
    <n v="160000"/>
    <s v="SE"/>
    <x v="0"/>
    <m/>
    <s v="No"/>
    <s v="No"/>
    <s v="No"/>
    <s v="No"/>
    <s v="No"/>
  </r>
  <r>
    <n v="219"/>
    <n v="13366"/>
    <s v="07/14/2022 - 8:11am"/>
    <s v="07/14/2022 - 8:11am"/>
    <s v="07/14/2022 - 8:11am"/>
    <n v="0"/>
    <s v="2600:8805:8805:6c00:39de:1422:5790:665d"/>
    <n v="0"/>
    <m/>
    <x v="0"/>
    <s v="I wouldn't mind if it was turned back to nature."/>
    <s v="No"/>
    <m/>
    <m/>
    <m/>
    <m/>
    <m/>
    <s v="X"/>
    <m/>
    <m/>
    <m/>
    <m/>
    <m/>
    <m/>
    <s v="X"/>
    <m/>
    <s v="X"/>
    <m/>
    <m/>
    <m/>
    <m/>
    <m/>
    <s v="A drive-in movie theater or stage for bands and theater performances. "/>
    <s v="No"/>
    <s v="Too much business in that part of town and many complaints of not enough staff. Don't put in more shops. "/>
    <x v="1"/>
    <s v="F"/>
    <m/>
    <s v="No"/>
    <n v="2"/>
    <x v="0"/>
    <n v="0"/>
    <n v="160000"/>
    <s v="FT"/>
    <x v="2"/>
    <m/>
    <s v="No"/>
    <s v="No"/>
    <s v="No"/>
    <s v="No"/>
    <s v="No"/>
  </r>
  <r>
    <n v="220"/>
    <n v="13371"/>
    <s v="07/14/2022 - 8:19am"/>
    <s v="07/14/2022 - 8:19am"/>
    <s v="07/14/2022 - 8:19am"/>
    <n v="0"/>
    <s v="173.76.41.91"/>
    <n v="0"/>
    <m/>
    <x v="2"/>
    <s v=" There is very dismal support for seniors in this town "/>
    <s v="Yes"/>
    <m/>
    <m/>
    <s v="X"/>
    <m/>
    <m/>
    <m/>
    <s v="X"/>
    <s v="X"/>
    <s v="X"/>
    <s v="X"/>
    <m/>
    <m/>
    <s v="X"/>
    <m/>
    <m/>
    <m/>
    <m/>
    <s v="X"/>
    <m/>
    <s v="X"/>
    <m/>
    <m/>
    <m/>
    <x v="3"/>
    <s v="M"/>
    <m/>
    <s v="No"/>
    <n v="2"/>
    <x v="1"/>
    <n v="2"/>
    <m/>
    <s v="RET"/>
    <x v="0"/>
    <s v="No"/>
    <m/>
    <m/>
    <s v="No"/>
    <s v="Yes"/>
    <s v="No"/>
  </r>
  <r>
    <n v="221"/>
    <n v="13376"/>
    <s v="07/14/2022 - 8:48am"/>
    <s v="07/14/2022 - 8:48am"/>
    <s v="07/14/2022 - 8:48am"/>
    <n v="0"/>
    <s v="173.76.44.74"/>
    <n v="0"/>
    <m/>
    <x v="4"/>
    <m/>
    <s v="No"/>
    <m/>
    <m/>
    <s v="X"/>
    <m/>
    <m/>
    <m/>
    <m/>
    <m/>
    <m/>
    <m/>
    <m/>
    <m/>
    <m/>
    <m/>
    <s v="X"/>
    <m/>
    <s v="X"/>
    <s v="X"/>
    <m/>
    <m/>
    <m/>
    <m/>
    <m/>
    <x v="1"/>
    <s v="F"/>
    <m/>
    <s v="No"/>
    <m/>
    <x v="1"/>
    <m/>
    <m/>
    <m/>
    <x v="0"/>
    <m/>
    <s v="No"/>
    <s v="No"/>
    <s v="No"/>
    <s v="No"/>
    <s v="No"/>
  </r>
  <r>
    <n v="222"/>
    <n v="13381"/>
    <s v="07/14/2022 - 9:27am"/>
    <s v="07/14/2022 - 9:27am"/>
    <s v="07/14/2022 - 9:27am"/>
    <n v="0"/>
    <s v="173.76.50.19"/>
    <n v="0"/>
    <m/>
    <x v="2"/>
    <s v="Now more than ever, we need a community center available to young and old.  I use Marion COA and wish our town could provide like events and services and I am willing to work to accomplish what it would take to see it happen._x000d__x000a_"/>
    <m/>
    <m/>
    <m/>
    <s v="X"/>
    <m/>
    <m/>
    <m/>
    <m/>
    <s v="X"/>
    <s v="X"/>
    <m/>
    <m/>
    <m/>
    <m/>
    <s v="X"/>
    <s v="X"/>
    <s v="X"/>
    <m/>
    <m/>
    <m/>
    <m/>
    <m/>
    <s v="no"/>
    <m/>
    <x v="3"/>
    <s v="F"/>
    <s v="Caucasian"/>
    <s v="No"/>
    <n v="1"/>
    <x v="0"/>
    <n v="1"/>
    <m/>
    <s v="RET"/>
    <x v="0"/>
    <m/>
    <s v="No"/>
    <s v="No"/>
    <s v="No"/>
    <s v="No"/>
    <s v="No"/>
  </r>
  <r>
    <n v="223"/>
    <n v="13386"/>
    <s v="07/14/2022 - 10:38am"/>
    <s v="07/14/2022 - 10:38am"/>
    <s v="07/14/2022 - 10:38am"/>
    <n v="0"/>
    <s v="173.76.44.109"/>
    <n v="0"/>
    <m/>
    <x v="2"/>
    <s v="It is a prime location for people in Wareham - seniors, Head Start, etc. The Senior Center location location now is crowded and not very practical. If it were at Decas, it could be a showpiece for Wareham. Compare our Senior Center to that of neighboring communities and see a big difference. "/>
    <s v="Yes"/>
    <s v="X"/>
    <s v="X"/>
    <m/>
    <m/>
    <m/>
    <s v="X"/>
    <m/>
    <s v="X"/>
    <s v="X"/>
    <s v="X"/>
    <s v="X"/>
    <m/>
    <m/>
    <m/>
    <m/>
    <m/>
    <m/>
    <m/>
    <m/>
    <m/>
    <s v="I feel that Decas should be utilized to help as many Wareham residents as possible. "/>
    <m/>
    <m/>
    <x v="3"/>
    <s v="F"/>
    <s v="Caucasian"/>
    <s v="No"/>
    <n v="3"/>
    <x v="0"/>
    <n v="1"/>
    <n v="30000"/>
    <s v="RET"/>
    <x v="0"/>
    <s v="Yes"/>
    <s v="No"/>
    <s v="No"/>
    <s v="No"/>
    <s v="No"/>
    <s v="No"/>
  </r>
  <r>
    <n v="224"/>
    <n v="13391"/>
    <s v="07/14/2022 - 10:48am"/>
    <s v="07/14/2022 - 10:48am"/>
    <s v="07/14/2022 - 10:48am"/>
    <n v="0"/>
    <s v="2600:1000:b003:df8:0:4f:42cd:c501"/>
    <n v="0"/>
    <m/>
    <x v="2"/>
    <s v="Common sense"/>
    <s v="Yes"/>
    <s v="X"/>
    <s v="X"/>
    <m/>
    <s v="X"/>
    <s v="X"/>
    <m/>
    <s v="X"/>
    <s v="X"/>
    <m/>
    <s v="X"/>
    <m/>
    <s v="X"/>
    <s v="X"/>
    <m/>
    <s v="X"/>
    <s v="X"/>
    <m/>
    <s v="X"/>
    <s v="X"/>
    <s v="X"/>
    <m/>
    <m/>
    <s v="Get the town to stop all delays....."/>
    <x v="3"/>
    <s v="M"/>
    <s v="White"/>
    <s v="Yes"/>
    <n v="4"/>
    <x v="4"/>
    <n v="1"/>
    <m/>
    <s v="RET"/>
    <x v="1"/>
    <s v="Yes"/>
    <s v="No"/>
    <s v="No"/>
    <s v="No"/>
    <s v="No"/>
    <s v="No"/>
  </r>
  <r>
    <n v="225"/>
    <n v="13396"/>
    <s v="07/14/2022 - 11:09am"/>
    <s v="07/14/2022 - 11:09am"/>
    <s v="07/14/2022 - 11:09am"/>
    <n v="0"/>
    <s v="2606:54c0:7680:1408::6a:40"/>
    <n v="0"/>
    <m/>
    <x v="5"/>
    <s v="Do not trust people on the committee.  Not open or unbiased."/>
    <s v="Yes"/>
    <m/>
    <m/>
    <m/>
    <m/>
    <m/>
    <m/>
    <m/>
    <m/>
    <m/>
    <m/>
    <m/>
    <m/>
    <m/>
    <m/>
    <m/>
    <m/>
    <m/>
    <m/>
    <m/>
    <m/>
    <m/>
    <s v="Police"/>
    <s v="The way the committee handled spring town meeting was not consistent with charter."/>
    <x v="3"/>
    <s v="M"/>
    <s v="White"/>
    <s v="No"/>
    <n v="2"/>
    <x v="0"/>
    <n v="2"/>
    <m/>
    <s v="RET"/>
    <x v="0"/>
    <m/>
    <s v="No"/>
    <s v="No"/>
    <s v="No"/>
    <s v="No"/>
    <s v="No"/>
  </r>
  <r>
    <n v="226"/>
    <n v="13401"/>
    <s v="07/14/2022 - 11:46am"/>
    <s v="07/14/2022 - 11:46am"/>
    <s v="07/14/2022 - 11:46am"/>
    <n v="0"/>
    <s v="2601:18d:c101:e690:3090:d1c6:e9ec:1c08"/>
    <n v="0"/>
    <m/>
    <x v="2"/>
    <s v="Especially if it has places for adult education. And something for bored kids to do.  Good spaces that are useful to all make towns from good to great. "/>
    <s v="Yes"/>
    <s v="X"/>
    <s v="X"/>
    <s v="X"/>
    <s v="X"/>
    <s v="X"/>
    <s v="X"/>
    <s v="X"/>
    <s v="X"/>
    <m/>
    <s v="X"/>
    <s v="X"/>
    <s v="X"/>
    <s v="X"/>
    <m/>
    <m/>
    <s v="X"/>
    <m/>
    <s v="X"/>
    <s v="X"/>
    <s v="X"/>
    <s v="A fix it shop. Where you can bring in small appliance or electrical items and trouble shoot them to be fixed.  By yourself or with volunteer help.  We throw to many good things away due to lack of knowledge on how to make a simple fix. "/>
    <m/>
    <m/>
    <x v="1"/>
    <s v="F"/>
    <s v="American Indian"/>
    <s v="No"/>
    <n v="5"/>
    <x v="1"/>
    <m/>
    <n v="80000"/>
    <s v="DIS"/>
    <x v="0"/>
    <m/>
    <s v="No"/>
    <s v="No"/>
    <s v="Yes"/>
    <s v="No"/>
    <s v="Yes"/>
  </r>
  <r>
    <n v="227"/>
    <n v="13411"/>
    <s v="07/14/2022 - 12:00pm"/>
    <s v="07/14/2022 - 12:00pm"/>
    <s v="07/14/2022 - 12:00pm"/>
    <n v="0"/>
    <s v="2601:18d:c181:1100:38ae:8045:be01:f110"/>
    <n v="0"/>
    <m/>
    <x v="1"/>
    <s v="I believe Wareham desperately needs a new Senior Center, but I do not believe the rents as proposed by the committee will be enough to support the building costs (both modifications to the building and carrying costs)."/>
    <s v="Yes"/>
    <m/>
    <m/>
    <m/>
    <m/>
    <m/>
    <m/>
    <m/>
    <m/>
    <m/>
    <m/>
    <m/>
    <m/>
    <m/>
    <m/>
    <m/>
    <m/>
    <m/>
    <m/>
    <m/>
    <m/>
    <m/>
    <m/>
    <s v="I think the property should be sold, with the proceeds to be split between the Senior Center and new police station. "/>
    <x v="3"/>
    <s v="F"/>
    <m/>
    <s v="No"/>
    <n v="2"/>
    <x v="0"/>
    <n v="2"/>
    <n v="75000"/>
    <s v="RET"/>
    <x v="0"/>
    <s v="No"/>
    <s v="No"/>
    <s v="No"/>
    <s v="No"/>
    <s v="No"/>
    <s v="No"/>
  </r>
  <r>
    <n v="228"/>
    <n v="13416"/>
    <s v="07/14/2022 - 12:09pm"/>
    <s v="07/14/2022 - 12:09pm"/>
    <s v="07/14/2022 - 12:09pm"/>
    <n v="0"/>
    <s v="71.248.163.114"/>
    <n v="0"/>
    <m/>
    <x v="2"/>
    <s v="My most important reason is that the building is one level, accessible to ALL. "/>
    <s v="Yes"/>
    <m/>
    <s v="X"/>
    <s v="X"/>
    <s v="X"/>
    <m/>
    <m/>
    <m/>
    <s v="X"/>
    <m/>
    <s v="X"/>
    <s v="X"/>
    <m/>
    <s v="X"/>
    <m/>
    <m/>
    <s v="X"/>
    <m/>
    <m/>
    <m/>
    <m/>
    <s v="Senior exercise classes, community social events. "/>
    <m/>
    <m/>
    <x v="3"/>
    <s v="F"/>
    <s v="American/Irish"/>
    <s v="No"/>
    <n v="2"/>
    <x v="1"/>
    <n v="2"/>
    <n v="40000"/>
    <s v="RET"/>
    <x v="2"/>
    <s v="Yes"/>
    <s v="No"/>
    <s v="No"/>
    <s v="No"/>
    <s v="No"/>
    <s v="No"/>
  </r>
  <r>
    <s v="Sums"/>
    <m/>
    <m/>
    <m/>
    <m/>
    <m/>
    <m/>
    <m/>
    <m/>
    <x v="6"/>
    <m/>
    <m/>
    <n v="49"/>
    <n v="56"/>
    <n v="123"/>
    <n v="65"/>
    <n v="42"/>
    <n v="58"/>
    <n v="38"/>
    <n v="108"/>
    <n v="60"/>
    <n v="71"/>
    <n v="66"/>
    <n v="41"/>
    <n v="106"/>
    <n v="50"/>
    <n v="127"/>
    <n v="98"/>
    <n v="65"/>
    <n v="64"/>
    <n v="55"/>
    <n v="35"/>
    <m/>
    <m/>
    <m/>
    <x v="0"/>
    <m/>
    <m/>
    <m/>
    <m/>
    <x v="1"/>
    <m/>
    <m/>
    <m/>
    <x v="0"/>
    <m/>
    <m/>
    <m/>
    <m/>
    <m/>
    <m/>
  </r>
  <r>
    <m/>
    <m/>
    <m/>
    <m/>
    <m/>
    <m/>
    <m/>
    <m/>
    <m/>
    <x v="6"/>
    <m/>
    <m/>
    <m/>
    <m/>
    <m/>
    <m/>
    <m/>
    <m/>
    <m/>
    <m/>
    <m/>
    <m/>
    <m/>
    <m/>
    <m/>
    <m/>
    <m/>
    <m/>
    <m/>
    <m/>
    <m/>
    <m/>
    <m/>
    <m/>
    <m/>
    <x v="0"/>
    <n v="68"/>
    <m/>
    <s v="MEAN"/>
    <n v="2.3631746702434389"/>
    <x v="1"/>
    <m/>
    <n v="78187.960829835021"/>
    <m/>
    <x v="3"/>
    <n v="68"/>
    <n v="21"/>
    <n v="15"/>
    <n v="8"/>
    <n v="32"/>
    <n v="24"/>
  </r>
  <r>
    <m/>
    <m/>
    <m/>
    <m/>
    <m/>
    <m/>
    <m/>
    <m/>
    <m/>
    <x v="7"/>
    <m/>
    <m/>
    <m/>
    <m/>
    <m/>
    <m/>
    <m/>
    <m/>
    <m/>
    <m/>
    <m/>
    <m/>
    <m/>
    <m/>
    <m/>
    <m/>
    <m/>
    <m/>
    <m/>
    <m/>
    <m/>
    <m/>
    <m/>
    <m/>
    <m/>
    <x v="0"/>
    <n v="135"/>
    <m/>
    <s v="MODE"/>
    <n v="2"/>
    <x v="1"/>
    <m/>
    <m/>
    <m/>
    <x v="4"/>
    <n v="49"/>
    <n v="174"/>
    <n v="185"/>
    <n v="192"/>
    <n v="159"/>
    <n v="176"/>
  </r>
</pivotCacheRecords>
</file>

<file path=xl/pivotCache/pivotCacheRecords6.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31">
  <r>
    <x v="0"/>
    <s v="We still donâ€™t know enough about whether this project is feasible. _x000d__x000a_The women running the project seem angry and non professional.  This anger towards others is not conducive to running a healthy community center."/>
    <x v="0"/>
  </r>
  <r>
    <x v="1"/>
    <m/>
    <x v="1"/>
  </r>
  <r>
    <x v="2"/>
    <s v="Wareham children and elderly deserve to have a community center. Wareham needs an better facility for the Council on aging, not a shared space basement. "/>
    <x v="1"/>
  </r>
  <r>
    <x v="0"/>
    <s v="Would need more of a definition of community center"/>
    <x v="0"/>
  </r>
  <r>
    <x v="2"/>
    <m/>
    <x v="1"/>
  </r>
  <r>
    <x v="0"/>
    <s v="Money"/>
    <x v="1"/>
  </r>
  <r>
    <x v="2"/>
    <s v="Wareham needs a handicapped accessible facility to serve the COA, preschool, and other groups. I hate to see another town facility fall into abandonment/disrepair."/>
    <x v="1"/>
  </r>
  <r>
    <x v="2"/>
    <m/>
    <x v="0"/>
  </r>
  <r>
    <x v="2"/>
    <m/>
    <x v="1"/>
  </r>
  <r>
    <x v="3"/>
    <s v="I don't think it's a good fit for senior citizens.  There's no AC, it's a long walk from the parking lot to the school, transportation is an issue as it's farther from parts of town, and I see nothing wrong with the present senior center.  Yes some people need to use the elevator and it did break recently but how often does it break and there are town depts that come quickly if needed to assist people in case it breaks.  The center also does not provide enough activities to warrent a bigger or better building"/>
    <x v="2"/>
  </r>
  <r>
    <x v="4"/>
    <m/>
    <x v="0"/>
  </r>
  <r>
    <x v="2"/>
    <m/>
    <x v="1"/>
  </r>
  <r>
    <x v="4"/>
    <s v="There are many elderly people who need it"/>
    <x v="1"/>
  </r>
  <r>
    <x v="2"/>
    <s v="We need a positive place for people to gather. "/>
    <x v="1"/>
  </r>
  <r>
    <x v="2"/>
    <s v="Great space should not go unused!"/>
    <x v="0"/>
  </r>
  <r>
    <x v="2"/>
    <s v="Iâ€™m a senior citizen and go to the Wareham COA often.  Iâ€™ve experienced many of the problems there.  Itâ€™s very distressing."/>
    <x v="1"/>
  </r>
  <r>
    <x v="4"/>
    <s v="People of the community sent their kids here, went here, or enjoy watching/ playing sports here. It should remain open to the community."/>
    <x v="0"/>
  </r>
  <r>
    <x v="2"/>
    <s v="My children went to that school. I taught at that school. We still live in the community and hate to see such an integral part of our lives and this community not be used for a good cause. "/>
    <x v="1"/>
  </r>
  <r>
    <x v="2"/>
    <m/>
    <x v="0"/>
  </r>
  <r>
    <x v="2"/>
    <s v="Very needed in this town. Very helpful for needed, not fragmented services for many!"/>
    <x v="1"/>
  </r>
  <r>
    <x v="4"/>
    <s v="I have only heard one side of the debate. It sounds like a great idea, but I want to understand why some are opposed."/>
    <x v="0"/>
  </r>
  <r>
    <x v="3"/>
    <s v="Need to understand what other options for use of the building/land are. Will it be multi use or just for center.  Many other questions. "/>
    <x v="0"/>
  </r>
  <r>
    <x v="2"/>
    <s v="This town has needed something like this for years. "/>
    <x v="0"/>
  </r>
  <r>
    <x v="0"/>
    <s v="Generally positive idea but vague on how this could possibly be developed and maintained into the future considering our public buildings are neglected, especially the public library"/>
    <x v="1"/>
  </r>
  <r>
    <x v="2"/>
    <m/>
    <x v="0"/>
  </r>
  <r>
    <x v="2"/>
    <s v="I feel that the school and the land has been supported by town members and town funds for years and it should continue to serve the town as a municipal building that has square footage, access and resources useful for so many town groups. "/>
    <x v="0"/>
  </r>
  <r>
    <x v="2"/>
    <s v="I have never been comfortable about the current location and have been greatly looking forward  to the coa being relocated to decas."/>
    <x v="1"/>
  </r>
  <r>
    <x v="2"/>
    <s v="It would benefit the town on many levels and make excellent use of already existing space"/>
    <x v="1"/>
  </r>
  <r>
    <x v="5"/>
    <s v="If Decas could of been repurposed, why couldnâ€™t they just remove the school over summer vacation and save the tax payers_x000d__x000a_Millions of dollars "/>
    <x v="2"/>
  </r>
  <r>
    <x v="2"/>
    <s v="We need a space for our seniors and this seems like a good option."/>
    <x v="0"/>
  </r>
  <r>
    <x v="0"/>
    <m/>
    <x v="2"/>
  </r>
  <r>
    <x v="2"/>
    <s v="There's an empty building that's in great shape and a community need for a center for seniors, children and everyone to be entertained, to learn, to receive services and to socialize. A great match!"/>
    <x v="1"/>
  </r>
  <r>
    <x v="2"/>
    <m/>
    <x v="0"/>
  </r>
  <r>
    <x v="4"/>
    <s v="Because there is a need for it.  "/>
    <x v="0"/>
  </r>
  <r>
    <x v="2"/>
    <s v="Easy parking and access plus a means of placing many services in one location."/>
    <x v="1"/>
  </r>
  <r>
    <x v="1"/>
    <s v="I feel itâ€™s too big a building to merely use for this it thatâ€™.   Has anyone thought of heating, lights, insurance, upkeep? _x000d__x000a_"/>
    <x v="0"/>
  </r>
  <r>
    <x v="4"/>
    <m/>
    <x v="0"/>
  </r>
  <r>
    <x v="2"/>
    <s v="We need an accessible modern place for ALL community members (young, old, handicapped, etc) to gather for lessons, arts, physical activity, clubs and offer day care for the community. "/>
    <x v="1"/>
  </r>
  <r>
    <x v="2"/>
    <s v="Building already owned (tax $ already spent) sitting ready to be used. Need has been clearly established for a senior and community center. Commonly called a â€œno-brainedâ€"/>
    <x v="1"/>
  </r>
  <r>
    <x v="2"/>
    <s v="Great meeting place with lots of options"/>
    <x v="0"/>
  </r>
  <r>
    <x v="2"/>
    <m/>
    <x v="2"/>
  </r>
  <r>
    <x v="2"/>
    <s v="We need more outlets for people in this community "/>
    <x v="0"/>
  </r>
  <r>
    <x v="2"/>
    <s v="We need a dedicated place for this town where people can get there help and aid they need.  "/>
    <x v="1"/>
  </r>
  <r>
    <x v="4"/>
    <s v="We need a place for all ages. They can go and socialize, learn and be safe"/>
    <x v="1"/>
  </r>
  <r>
    <x v="2"/>
    <s v="The building was constructed and sustained over many decades with taxpayer funds and is in great condition to meet the current needs of Wareham citizens. It should continue to serve the needs of the public. If sold, we won't see any discernable positive impact in the long run."/>
    <x v="1"/>
  </r>
  <r>
    <x v="2"/>
    <s v="Our kids and elders both need safe space to thrive. At the ymca you have to pay. Here you wonâ€™t. Anyone who says this is a bad idea is clearly delusional. "/>
    <x v="1"/>
  </r>
  <r>
    <x v="2"/>
    <s v="A community center is long needed in the town and this location seems to be a good location."/>
    <x v="1"/>
  </r>
  <r>
    <x v="2"/>
    <s v="It would help instill pride in our town and a sense of community, where everyone can come together and share positive experiences."/>
    <x v="1"/>
  </r>
  <r>
    <x v="1"/>
    <s v="Lots of work needed on the building, really not an affordable option. If it was inexpensive it would still be a school."/>
    <x v="1"/>
  </r>
  <r>
    <x v="2"/>
    <s v="Wareham needs more space for Counsel on Aging, recreation space to service all of Wareham residents and bring the community together. We donâ€™t need more retail space. This plan for CS will be self sufficient and even bring business and revenue to Wareham"/>
    <x v="1"/>
  </r>
  <r>
    <x v="4"/>
    <m/>
    <x v="0"/>
  </r>
  <r>
    <x v="5"/>
    <s v="Sustainability.  Volunteers are enthusiastic at beginning how about in 2- years.  Canâ€™t fundraiser with clothing drives and bowling events.  Major donations are needed.  Who is willing to spend hours writing and applying for grants?  Any young people on this committee?  The town can you this property for other uses that will bring in money not just break even.  Also rumor has it the committee is already asking for town funds and that was not how the portrayed this project."/>
    <x v="1"/>
  </r>
  <r>
    <x v="2"/>
    <s v="It would be beneficial to the community "/>
    <x v="1"/>
  </r>
  <r>
    <x v="4"/>
    <s v="This town needs a full service community center, the multi service center isnâ€™t enough "/>
    <x v="0"/>
  </r>
  <r>
    <x v="4"/>
    <m/>
    <x v="0"/>
  </r>
  <r>
    <x v="1"/>
    <s v="I feel the steering committee has only looked at the property to be used as a community center/ rented out to organizations and not to be used as any other purposes.  It is also not centrally located for the whole town. "/>
    <x v="1"/>
  </r>
  <r>
    <x v="2"/>
    <s v="i don't want to see another school building sit and rot. it is one floor and would be much better for this use and council on aging needs it badly. "/>
    <x v="1"/>
  </r>
  <r>
    <x v="2"/>
    <s v="We need place for minority and poor kids to go "/>
    <x v="0"/>
  </r>
  <r>
    <x v="1"/>
    <s v="Commiyee is stupid. "/>
    <x v="2"/>
  </r>
  <r>
    <x v="0"/>
    <s v="Should build a completely new facility"/>
    <x v="1"/>
  </r>
  <r>
    <x v="2"/>
    <s v="Handicap access and adequate space for multi purpose use."/>
    <x v="0"/>
  </r>
  <r>
    <x v="3"/>
    <s v="Need to see what new services will be provided.  Duplicating services is not useful to the community."/>
    <x v="0"/>
  </r>
  <r>
    <x v="2"/>
    <s v="We need a place for youth to gather. Seniors need a decent and safe building to gather in. _x000d__x000a_It would be a great place for community events"/>
    <x v="0"/>
  </r>
  <r>
    <x v="2"/>
    <s v="There is nothing for the kids to do in this town aside from paid sports that run seasonally.  Bridging the gap between young and old is an invaluable gift we can give to both the elderly and the youth of this town"/>
    <x v="0"/>
  </r>
  <r>
    <x v="2"/>
    <s v="The current senior center is totally inadequate.  The Decas School would provide the facilities to give seniors a much better center."/>
    <x v="1"/>
  </r>
  <r>
    <x v="3"/>
    <s v="I think there are a lot of good ideas for the space but donâ€™t see how the town can afford more amenities or upkeep when itâ€™s already misappropriated so many funds leaving so much undone while still increasing taxes. "/>
    <x v="1"/>
  </r>
  <r>
    <x v="2"/>
    <s v="Existing building can be repurposed to serve the needs of the community, young to se Igor citizens. It is pathetic that Wareham Seniors are relegated to a basement."/>
    <x v="1"/>
  </r>
  <r>
    <x v="5"/>
    <s v="Sell building_x000d__x000a_Use proceeds to repair town buildings and partial funding for safety complex"/>
    <x v="2"/>
  </r>
  <r>
    <x v="2"/>
    <m/>
    <x v="1"/>
  </r>
  <r>
    <x v="2"/>
    <s v="Elders &amp; Veterans should have their own space like Bourne. Let's stop supporting the bumps and addicts and help people that worked hard. Let the bums go elsewhere."/>
    <x v="1"/>
  </r>
  <r>
    <x v="2"/>
    <m/>
    <x v="0"/>
  </r>
  <r>
    <x v="2"/>
    <m/>
    <x v="0"/>
  </r>
  <r>
    <x v="4"/>
    <m/>
    <x v="0"/>
  </r>
  <r>
    <x v="4"/>
    <s v="It is a great building for multi purpose use "/>
    <x v="1"/>
  </r>
  <r>
    <x v="0"/>
    <s v="A new police station is a better idea"/>
    <x v="0"/>
  </r>
  <r>
    <x v="2"/>
    <s v="It is a town building already with a new roof. It has large parking, one level, has a kitchen. The playground could be used by a daycare and the elderly could spend time playing with or reading to youngsters."/>
    <x v="0"/>
  </r>
  <r>
    <x v="2"/>
    <s v="I think it would be great for the community. Would hate to see the land that the community use go to someone else. _x000d__x000a_"/>
    <x v="0"/>
  </r>
  <r>
    <x v="2"/>
    <s v="Much needed for community and is a perfect use for it. Handicapped accessible and plenty of room in all. I canâ€™t think of a better use for this former school &amp; it honors the Decas family too same as school did._x000d__x000a_"/>
    <x v="0"/>
  </r>
  <r>
    <x v="2"/>
    <s v="This would be a very smart upgrade for the zenior citizens that have a hard time climbing stairs... ( Handi capp )"/>
    <x v="0"/>
  </r>
  <r>
    <x v="2"/>
    <m/>
    <x v="2"/>
  </r>
  <r>
    <x v="2"/>
    <s v="It is needed by community "/>
    <x v="1"/>
  </r>
  <r>
    <x v="5"/>
    <s v="I think we should sell the building or use it for public safety.  "/>
    <x v="1"/>
  </r>
  <r>
    <x v="0"/>
    <s v="This should be used for elderly coa long overdue !! If space is available for other community fine but elderly DESERVE this first town needs to act on this now"/>
    <x v="0"/>
  </r>
  <r>
    <x v="2"/>
    <m/>
    <x v="1"/>
  </r>
  <r>
    <x v="5"/>
    <s v="Part of this &quot;project&quot; would be that the town of Wareham would have to become a landlord and we all know that town governments, state governments, and federal governments do not know how to make money. I personally do not want to see the town of Wareham become a landlord."/>
    <x v="1"/>
  </r>
  <r>
    <x v="6"/>
    <m/>
    <x v="2"/>
  </r>
  <r>
    <x v="2"/>
    <s v="The voters ,voted for this building to be used as a community building, and that what it should be used for.."/>
    <x v="1"/>
  </r>
  <r>
    <x v="1"/>
    <s v="should be converted into a police station"/>
    <x v="0"/>
  </r>
  <r>
    <x v="2"/>
    <s v="A good location for many community users and long term planning for the seniors and youth."/>
    <x v="0"/>
  </r>
  <r>
    <x v="2"/>
    <m/>
    <x v="0"/>
  </r>
  <r>
    <x v="4"/>
    <m/>
    <x v="0"/>
  </r>
  <r>
    <x v="4"/>
    <s v="Decision was gifted as a school, and this is as close to that request as you can get. "/>
    <x v="0"/>
  </r>
  <r>
    <x v="2"/>
    <s v="Itâ€™s a perfect match"/>
    <x v="1"/>
  </r>
  <r>
    <x v="2"/>
    <m/>
    <x v="1"/>
  </r>
  <r>
    <x v="1"/>
    <s v="Not enough work done looking at alternative uses that are possible. No look at possible consequences of community center at that location"/>
    <x v="1"/>
  </r>
  <r>
    <x v="2"/>
    <s v="Wareham has nothing for the residents. Our seniors are forgotten, the kids have no after school programs. "/>
    <x v="1"/>
  </r>
  <r>
    <x v="2"/>
    <m/>
    <x v="2"/>
  </r>
  <r>
    <x v="0"/>
    <m/>
    <x v="0"/>
  </r>
  <r>
    <x v="0"/>
    <m/>
    <x v="0"/>
  </r>
  <r>
    <x v="5"/>
    <s v="We have the Gleason Y and don't need more expenses.  One third of our residence are senior citizens._x000d__x000a__x000d__x000a_Can we expect them to pay more taxes.  Only a few use what they already have."/>
    <x v="1"/>
  </r>
  <r>
    <x v="1"/>
    <s v="The Town should not be landlord to any more property and taxpayers should not be burdened with bringing building up to code and for upkeep. The town already has services that meet the needs this so called center plans to provide."/>
    <x v="1"/>
  </r>
  <r>
    <x v="2"/>
    <s v="Wareham needs a place like this for the COA n other programs in town . Town of wareham does not offer much of anything for recreation programs for kids "/>
    <x v="1"/>
  </r>
  <r>
    <x v="0"/>
    <m/>
    <x v="1"/>
  </r>
  <r>
    <x v="3"/>
    <s v="Potentially see just another ABANDONED building in Wareham.  Communities put their money on what they value.  What do we value in Wareham?????  Do we value the Library? How can we â€œstill have no moneyâ€ with all the big business that are now in Wareham.  Citizens are more aware of this than our local politicians give them credit for."/>
    <x v="0"/>
  </r>
  <r>
    <x v="2"/>
    <s v="I feel the committee has already ascertained that would work and Wareham has never been active in that area. They need to do more for the community. It seems like a perfect fit!"/>
    <x v="1"/>
  </r>
  <r>
    <x v="2"/>
    <m/>
    <x v="0"/>
  </r>
  <r>
    <x v="0"/>
    <m/>
    <x v="1"/>
  </r>
  <r>
    <x v="5"/>
    <s v="Better use: Police and Fire headquarters"/>
    <x v="0"/>
  </r>
  <r>
    <x v="4"/>
    <s v="The seniors in town need a better place to meet.  _x000d__x000a__x000d__x000a_We need to encourage new tourist-driven businesses; restaurants are great for this purpose.  _x000d__x000a__x000d__x000a_Veterans deserve any e place to go to: having a Veterans space next to a senior space would be positive."/>
    <x v="0"/>
  </r>
  <r>
    <x v="4"/>
    <m/>
    <x v="0"/>
  </r>
  <r>
    <x v="0"/>
    <s v="I like the idea of repurposing the building. Just worry about cost down the road. I have seen some suggestions about funding. However, any town budget dollars in that equation are not guaranteed in future budgets, facing a recession may end up causing a great many cuts, and will affect rentals and leases."/>
    <x v="1"/>
  </r>
  <r>
    <x v="5"/>
    <s v="Seel it. Town needs more tax base. Town Own enough buildings that are not bringing it anything "/>
    <x v="0"/>
  </r>
  <r>
    <x v="4"/>
    <s v="This is a large building with much usable space and adequate parking,"/>
    <x v="0"/>
  </r>
  <r>
    <x v="4"/>
    <s v="It is currently empty space that could serve the people of Wareham"/>
    <x v="1"/>
  </r>
  <r>
    <x v="1"/>
    <s v="There are better purposes for that property. Public Safety or industrial uses. "/>
    <x v="1"/>
  </r>
  <r>
    <x v="0"/>
    <s v="I think that the town very much needs a community center, especially one such as has been proposed for the Decas building but I have the following concerns:_x000d__x000a_We were told that the Decas should be closed and combined with Minot because the Decas required far too many repairs and compliance updates for it to be cost effective for the school to be renovated._x000d__x000a_The value of the property, the state of town finances, the limitations of Prop 2.5, the financial constraints of residents which give rise to a reluctance to support an override all suggest, funds from the sale of the Decas property would greatly benefit the town's coffers._x000d__x000a_However, regarding the Town's claim that the property is being considered as a possible sight for a new safety complex; my understanding is that the Decas was ruled out of consideration some time ago for a safety complex because the location was not as central to the Town for emergency response time as is other property available."/>
    <x v="1"/>
  </r>
  <r>
    <x v="4"/>
    <s v="Our town needs something like this however itâ€™s not fair if the tax payers foot the bill again while the â€œrentersâ€ of the town yet again donâ€™t pay into it. Also if we did have a community center I would like to see some type of membership fee or fees for classes, too many parents drop their children off and leave them unsupervised, they would use this as a free daycare.  Which would push others (seniors, veterans, people without children, etc) away.  Please donâ€™t take my comments as negative Iâ€™m for this I just want to make if the town takes this on its done the right way.  I donâ€™t want to see it run poorly, I donâ€™t want it to end up costing us more than itâ€™s worth.  "/>
    <x v="0"/>
  </r>
  <r>
    <x v="4"/>
    <s v="Need one in the Town. _x000d__x000a_Would have been great for a combine Police/Firehouse, but location does not allow. "/>
    <x v="0"/>
  </r>
  <r>
    <x v="4"/>
    <s v="The town owns it, we need resources and can't afford a new building, redo this one and use it."/>
    <x v="0"/>
  </r>
  <r>
    <x v="4"/>
    <s v="If a viable business plan is presented that ensures this property is self-sustaining and will not become a financial burden on Wareham tax payers, then I support re-purposing the property as a Community Center."/>
    <x v="0"/>
  </r>
  <r>
    <x v="5"/>
    <s v="Cost to the town. "/>
    <x v="1"/>
  </r>
  <r>
    <x v="2"/>
    <s v="The current Senior Center is deplorable. The Senior population of Wareham is 30%+ and growing.  This building is already built and perfect for the elderly and children. Further, we need early education intervention with the large youngsters and cottage industry of Foster Care in the Town. It would help to elevate the problems our Public K-12 is encountering. Perhaps being a more desirable community for those who need or want a strong School System.  Selling this property for is short sited at best. Historically the monies will be used to bolster Administrative Salaries. It is time the Town Administrators and Politicians think of what is good for the Town, the residents and the Taxpayers instead of thinking about themselves. Lining their pockets or lobbying for special interests.   Selling this property to Commercial or Industrial interest and destroying the open spaces which are the ball fields for the sake of a private interest or more marijuana labs is ruining this Town.  "/>
    <x v="1"/>
  </r>
  <r>
    <x v="2"/>
    <s v="Wonderful for many age groups in the communityâ€¦.."/>
    <x v="1"/>
  </r>
  <r>
    <x v="1"/>
    <s v="the cost to renovate, waste of the location.  I think the land would be a perfect _x000d__x000a_location for the commuter rail when it finally comes to town. "/>
    <x v="0"/>
  </r>
  <r>
    <x v="4"/>
    <s v="Disgusting where the senior center is now"/>
    <x v="1"/>
  </r>
  <r>
    <x v="2"/>
    <s v="The Town Administrators are always saying they need more space for everything from an EMS Facility to a Police Station with more Room. Guess what, their Prayers are answered without spending Millions of Taxpayer dollars.  "/>
    <x v="0"/>
  </r>
  <r>
    <x v="2"/>
    <s v="This is an excellent &amp; affordable opportunity to get something that our Town needs and wants - a community center!  "/>
    <x v="1"/>
  </r>
  <r>
    <x v="2"/>
    <s v="We need the safe space."/>
    <x v="1"/>
  </r>
  <r>
    <x v="2"/>
    <m/>
    <x v="0"/>
  </r>
  <r>
    <x v="0"/>
    <s v="There is not enough information to justify using the entire facility for that purpose. And there needs to be sufficient proof of financial support to keep the property in good shape on an annual basis without substantial increases in taxes."/>
    <x v="0"/>
  </r>
  <r>
    <x v="2"/>
    <s v="The senior citizens of Wareham need a place for their activity and functions. A section of the building can be used as a local food pantry."/>
    <x v="0"/>
  </r>
  <r>
    <x v="4"/>
    <m/>
    <x v="0"/>
  </r>
  <r>
    <x v="2"/>
    <s v="Already one level. Letâ€™s use what we have"/>
    <x v="0"/>
  </r>
  <r>
    <x v="2"/>
    <s v="Wareham is growing and needs to be part of the rail system.  It then can become more than just a beach town.  Tear down the building and size the building down (heat/or Ac ) some food &amp; snacks, coffee but utilize all the remaining land for parking (payment)"/>
    <x v="0"/>
  </r>
  <r>
    <x v="4"/>
    <s v="it is needed"/>
    <x v="1"/>
  </r>
  <r>
    <x v="2"/>
    <m/>
    <x v="1"/>
  </r>
  <r>
    <x v="5"/>
    <s v="Waste of my money"/>
    <x v="1"/>
  </r>
  <r>
    <x v="5"/>
    <s v="Better use as police station or sold."/>
    <x v="0"/>
  </r>
  <r>
    <x v="4"/>
    <m/>
    <x v="0"/>
  </r>
  <r>
    <x v="1"/>
    <s v="I am in favor of a better facility for seniors, but the Deacas is too large, and not suitable for conversion. I also feel that the possibility of renting out space is not well thought out."/>
    <x v="1"/>
  </r>
  <r>
    <x v="5"/>
    <s v="decas school property presents opportunities that can't be found just anywhere.  industrial, commercial, and/or residential projects would be a much better use of the property.  a community center could be established in many other locations.  "/>
    <x v="2"/>
  </r>
  <r>
    <x v="2"/>
    <s v="The town needs a better senior center and general gathering point for social events and meetings"/>
    <x v="0"/>
  </r>
  <r>
    <x v="2"/>
    <s v="Too many town owned buildings just sitting and rotting away. The community deserves better. "/>
    <x v="1"/>
  </r>
  <r>
    <x v="2"/>
    <m/>
    <x v="0"/>
  </r>
  <r>
    <x v="4"/>
    <s v="The Town needs one"/>
    <x v="0"/>
  </r>
  <r>
    <x v="4"/>
    <m/>
    <x v="0"/>
  </r>
  <r>
    <x v="2"/>
    <m/>
    <x v="1"/>
  </r>
  <r>
    <x v="1"/>
    <s v="Site should be used for new emergency services building"/>
    <x v="1"/>
  </r>
  <r>
    <x v="1"/>
    <s v="Site should be used for a new emergency services building "/>
    <x v="1"/>
  </r>
  <r>
    <x v="2"/>
    <s v="It's built by tax payer money, handicap accessible and would benefit many in the community."/>
    <x v="1"/>
  </r>
  <r>
    <x v="4"/>
    <s v="This town needs &quot;something&quot;"/>
    <x v="0"/>
  </r>
  <r>
    <x v="1"/>
    <s v="Town never sells unused buildings. They end up just sitting around and decaying. If Town needs a Senior Center they should build a new, modern one thatâ€™s energy efficient and appropriate size. This proposal relies on funding that could be unreliable. If Town needs a senior center they should find it themselves. "/>
    <x v="1"/>
  </r>
  <r>
    <x v="1"/>
    <s v="This may a great location for a new police station. Use current building and rehab to meet police department needs. Maybe look into federal needs as well (FBI, DEA or other agencies may need space for operation in the area, might help with incurring costs). Just an idea."/>
    <x v="0"/>
  </r>
  <r>
    <x v="0"/>
    <s v="I still think the building has some life left as a school."/>
    <x v="0"/>
  </r>
  <r>
    <x v="2"/>
    <m/>
    <x v="0"/>
  </r>
  <r>
    <x v="0"/>
    <m/>
    <x v="2"/>
  </r>
  <r>
    <x v="6"/>
    <m/>
    <x v="2"/>
  </r>
  <r>
    <x v="4"/>
    <s v="I believe that it's important to provide places where people can gather for various programs and activities."/>
    <x v="0"/>
  </r>
  <r>
    <x v="3"/>
    <s v="Iâ€™m worried about funding and continued funding to maintain the large building"/>
    <x v="0"/>
  </r>
  <r>
    <x v="2"/>
    <s v="there is reaally nothing in this town for the youth besides the YMCA &amp; some can't afford it.  Also a big need for a better senior center for the elderly"/>
    <x v="1"/>
  </r>
  <r>
    <x v="2"/>
    <s v="Wareham is in dire need of a community center "/>
    <x v="1"/>
  </r>
  <r>
    <x v="4"/>
    <m/>
    <x v="0"/>
  </r>
  <r>
    <x v="5"/>
    <s v="It has better uses for the Town"/>
    <x v="1"/>
  </r>
  <r>
    <x v="2"/>
    <s v="It's a good building and should not be torn down or sold. Building is great asset._x000d__x000a_It's a beautiful location in addition to the courtyard, playground and fields. Land is a great asset. _x000d__x000a_Help Wareham Seniors. it's perfect for the COA. One floor with separate rooms for different activities from reading working to a gym and art room. I think the delays have dashed their spirits._x000d__x000a_Expanded childcare space is needed. You are about to lose a good candidate in CCCD because this is taking so long. _x000d__x000a_The potential is endless. Why not try? I have visited the community center in Buzzards Bay many times.  "/>
    <x v="1"/>
  </r>
  <r>
    <x v="2"/>
    <m/>
    <x v="1"/>
  </r>
  <r>
    <x v="2"/>
    <s v="Wareham should be embarrassed with the lack of an accessible renovated facility for its Seniors citizen population. Residents travel to surrounding towns of Bourne Rochester and Marion where they respect this population enough to spend the money needed to provide a suitable venue for them. The current building is horrible and inaccessible- a slap in the face for the elder community. "/>
    <x v="1"/>
  </r>
  <r>
    <x v="2"/>
    <m/>
    <x v="0"/>
  </r>
  <r>
    <x v="4"/>
    <s v="Better to put the focus on the town then letting it slip away. "/>
    <x v="2"/>
  </r>
  <r>
    <x v="4"/>
    <m/>
    <x v="0"/>
  </r>
  <r>
    <x v="2"/>
    <s v="Why let it sit like it has been for 6 months or soâ€¦ _x000d__x000a_The senior citizens in this town are treated horribly. All the towns around here has a great Council on Aging program where there are exercise classes, lunches, a place to play games, learn things like knitting, sewing etc.  Other  towns have their own bus to take seniors to doctor appts. Field trips etc. there has got to be a central location with regularly scheduled activities for seniors and a coordinator that can do a great job scheduling these things. "/>
    <x v="0"/>
  </r>
  <r>
    <x v="4"/>
    <m/>
    <x v="1"/>
  </r>
  <r>
    <x v="2"/>
    <m/>
    <x v="0"/>
  </r>
  <r>
    <x v="4"/>
    <m/>
    <x v="0"/>
  </r>
  <r>
    <x v="5"/>
    <s v="This survey. Changed how I felt because I donâ€™t like the demographic questions. I now do not support this and think you have asked information just to be nosey. "/>
    <x v="1"/>
  </r>
  <r>
    <x v="5"/>
    <s v="I just think itâ€™s a perfect idea and location and use of a perfect building. What an asset to the town._x000d__x000a_"/>
    <x v="0"/>
  </r>
  <r>
    <x v="2"/>
    <m/>
    <x v="1"/>
  </r>
  <r>
    <x v="2"/>
    <m/>
    <x v="2"/>
  </r>
  <r>
    <x v="2"/>
    <s v="Wareham needs fields for sports. Children need outdoor activities to be healthy. Also, Decas has lots of parking so having any event, inside or out, is a great advantage. "/>
    <x v="0"/>
  </r>
  <r>
    <x v="2"/>
    <s v="Financial reasonsâ€¦the town needs financial relief &amp; using exiting functional buildings is a great idea"/>
    <x v="2"/>
  </r>
  <r>
    <x v="4"/>
    <m/>
    <x v="2"/>
  </r>
  <r>
    <x v="4"/>
    <s v="It is a valuable town building that has much viable potential for community purposes and could bring in revenue from small businesses"/>
    <x v="0"/>
  </r>
  <r>
    <x v="0"/>
    <s v="If my memory serves me correctly I thought this building was considered unsafe for children which is one reason the new school had to be built. If so why is it now safe for toddlers and seniors??"/>
    <x v="0"/>
  </r>
  <r>
    <x v="0"/>
    <m/>
    <x v="1"/>
  </r>
  <r>
    <x v="2"/>
    <s v="We need a senior center that is accessible. Current elevator not dependable."/>
    <x v="0"/>
  </r>
  <r>
    <x v="4"/>
    <m/>
    <x v="0"/>
  </r>
  <r>
    <x v="2"/>
    <m/>
    <x v="0"/>
  </r>
  <r>
    <x v="2"/>
    <s v="Needed by seniors"/>
    <x v="0"/>
  </r>
  <r>
    <x v="2"/>
    <s v="There is a community need.The building is perfect (single story)."/>
    <x v="0"/>
  </r>
  <r>
    <x v="2"/>
    <s v="It could be used for a number of things instead of cutting down more trees and tearing up the town. There are so many empty buildings in this town. "/>
    <x v="0"/>
  </r>
  <r>
    <x v="2"/>
    <s v="It would be a good resource for the town and its residents. Children's programs, things for seniors and maybe a space for events. We don't have anything in town now and it would be fantastic!"/>
    <x v="1"/>
  </r>
  <r>
    <x v="4"/>
    <m/>
    <x v="0"/>
  </r>
  <r>
    <x v="4"/>
    <s v="Taxpayers should benefit "/>
    <x v="0"/>
  </r>
  <r>
    <x v="2"/>
    <s v="all one floor for easy access to handicap and anyone with mobility issues - walkers, canes, crutches, etc. "/>
    <x v="1"/>
  </r>
  <r>
    <x v="2"/>
    <s v="We need a larger and more accessible building for a community center/senior center."/>
    <x v="0"/>
  </r>
  <r>
    <x v="2"/>
    <s v="This Town needs a Functioning Community Center that is available for the Community to use/rent. _x000d__x000a_We cannot &quot;boast&quot; about our natural resources and &quot;miles of shoreline&quot; if the Community has no space to come together. "/>
    <x v="0"/>
  </r>
  <r>
    <x v="2"/>
    <s v="The field can be a pretty large community garden to feed disadvantaged people and provide hobby to our citizens._x000d__x000a__x000d__x000a_The building can be repurposed into bringing the community together. "/>
    <x v="1"/>
  </r>
  <r>
    <x v="1"/>
    <s v="Security issues. How is that being handled_x000d__x000a_ "/>
    <x v="0"/>
  </r>
  <r>
    <x v="4"/>
    <s v="There's nothing in the town for the youth_x000d__x000a_Maybe use for youth and elserly"/>
    <x v="1"/>
  </r>
  <r>
    <x v="2"/>
    <s v="I think it would be a great senior center, which I thought the town had proposed earlier this year. It could also be used for youth community center and perhaps teachers of arts, music etc. Perhaps a partial daycare for preschoolers? "/>
    <x v="0"/>
  </r>
  <r>
    <x v="2"/>
    <s v="Too many schools left empty and falling apart because it costs too much to update them. Decals is a nice big building to use for something constructive in this town."/>
    <x v="0"/>
  </r>
  <r>
    <x v="2"/>
    <m/>
    <x v="0"/>
  </r>
  <r>
    <x v="2"/>
    <s v="We donâ€™t have any where for the elderly to go we need counseling of aging maybe a day care for elderly and there is a cafeteria there and kitchen that meals on wheels could be used ( I cook in a nursing home maybe if they are looking for a cook ) or could also be used for Gilâ€™s and boys club "/>
    <x v="0"/>
  </r>
  <r>
    <x v="2"/>
    <s v="Decas school has many upgrades, the community deserves a go to place"/>
    <x v="1"/>
  </r>
  <r>
    <x v="4"/>
    <s v="It would be a great function facility as well as a community center.  Caterers like myself would love to use it for venues.  It would bring extra revenue to the town. _x000d__x000a_Also my husband is a chef and would love to teach cooking classes at a very minimal fee for locals."/>
    <x v="1"/>
  </r>
  <r>
    <x v="2"/>
    <s v="The lack of a community center and a a facility for the Council on Aging is a glaring lack of town services. We are  are sorely in need of both. They will improve our community immeasurably."/>
    <x v="1"/>
  </r>
  <r>
    <x v="2"/>
    <m/>
    <x v="1"/>
  </r>
  <r>
    <x v="2"/>
    <s v="It time that the town let the council of ageing have there new home located here as well useing the building and grounds for the use of the citizens and tax payers .."/>
    <x v="1"/>
  </r>
  <r>
    <x v="5"/>
    <m/>
    <x v="0"/>
  </r>
  <r>
    <x v="2"/>
    <s v="It's time to make Wareham a destination and a desirable place to live and raise a family.  We're the only town in the area without some sort of recreational facility for the citizens."/>
    <x v="1"/>
  </r>
  <r>
    <x v="1"/>
    <s v="The population center is not at Decas. I believe the better location is the Hammond School for both seniors and especially the children who were formerly members of the Boys and Girls Club. "/>
    <x v="1"/>
  </r>
  <r>
    <x v="0"/>
    <s v="It seems to be in a good location, but not close to town center.  I would like to see the town center revitalization and worry about the existing fire station and what would replace it.  The fire stationâ€¦ and utilizing the downtown waterfront seem more of priorities."/>
    <x v="0"/>
  </r>
  <r>
    <x v="2"/>
    <s v="The town needs a community center "/>
    <x v="0"/>
  </r>
  <r>
    <x v="4"/>
    <s v="Hope we can do it. Wareham is worth the investment."/>
    <x v="0"/>
  </r>
  <r>
    <x v="4"/>
    <s v="It would be a great use of an existing building. "/>
    <x v="0"/>
  </r>
  <r>
    <x v="4"/>
    <s v="It would be great if the school could offer a variety of uses for all"/>
    <x v="0"/>
  </r>
  <r>
    <x v="1"/>
    <s v="Location probably makes the property more suited for light industry, offices, multi family housing, a commuter rail station or some combination of those uses._x000d__x000a__x000d__x000a_The town has a host of other more centrally located, not fully utilized buildings that could be refitted for any of the suggested community center uses."/>
    <x v="1"/>
  </r>
  <r>
    <x v="2"/>
    <m/>
    <x v="1"/>
  </r>
  <r>
    <x v="2"/>
    <s v="We donâ€™t have a community center and we could really do with a place that provides a venue for all things community. "/>
    <x v="0"/>
  </r>
  <r>
    <x v="0"/>
    <s v="I wouldn't mind if it was turned back to nature."/>
    <x v="0"/>
  </r>
  <r>
    <x v="2"/>
    <s v=" There is very dismal support for seniors in this town "/>
    <x v="1"/>
  </r>
  <r>
    <x v="4"/>
    <m/>
    <x v="0"/>
  </r>
  <r>
    <x v="2"/>
    <s v="Now more than ever, we need a community center available to young and old.  I use Marion COA and wish our town could provide like events and services and I am willing to work to accomplish what it would take to see it happen._x000d__x000a_"/>
    <x v="2"/>
  </r>
  <r>
    <x v="2"/>
    <s v="It is a prime location for people in Wareham - seniors, Head Start, etc. The Senior Center location location now is crowded and not very practical. If it were at Decas, it could be a showpiece for Wareham. Compare our Senior Center to that of neighboring communities and see a big difference. "/>
    <x v="1"/>
  </r>
  <r>
    <x v="2"/>
    <s v="Common sense"/>
    <x v="1"/>
  </r>
  <r>
    <x v="5"/>
    <s v="Do not trust people on the committee.  Not open or unbiased."/>
    <x v="1"/>
  </r>
  <r>
    <x v="2"/>
    <s v="Especially if it has places for adult education. And something for bored kids to do.  Good spaces that are useful to all make towns from good to great. "/>
    <x v="1"/>
  </r>
  <r>
    <x v="1"/>
    <s v="I believe Wareham desperately needs a new Senior Center, but I do not believe the rents as proposed by the committee will be enough to support the building costs (both modifications to the building and carrying costs)."/>
    <x v="1"/>
  </r>
  <r>
    <x v="2"/>
    <s v="My most important reason is that the building is one level, accessible to ALL. "/>
    <x v="1"/>
  </r>
  <r>
    <x v="6"/>
    <m/>
    <x v="2"/>
  </r>
  <r>
    <x v="6"/>
    <m/>
    <x v="2"/>
  </r>
  <r>
    <x v="7"/>
    <m/>
    <x v="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6.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1000000}" name="PivotTable3" cacheId="1"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chartFormat="2">
  <location ref="A2:B10" firstHeaderRow="1" firstDataRow="1" firstDataCol="1"/>
  <pivotFields count="1">
    <pivotField axis="axisRow" dataField="1" showAll="0" sortType="descending">
      <items count="8">
        <item x="0"/>
        <item x="1"/>
        <item x="5"/>
        <item x="2"/>
        <item x="4"/>
        <item x="3"/>
        <item x="6"/>
        <item t="default"/>
      </items>
      <autoSortScope>
        <pivotArea dataOnly="0" outline="0" fieldPosition="0">
          <references count="1">
            <reference field="4294967294" count="1" selected="0">
              <x v="0"/>
            </reference>
          </references>
        </pivotArea>
      </autoSortScope>
    </pivotField>
  </pivotFields>
  <rowFields count="1">
    <field x="0"/>
  </rowFields>
  <rowItems count="8">
    <i>
      <x v="3"/>
    </i>
    <i>
      <x v="4"/>
    </i>
    <i>
      <x/>
    </i>
    <i>
      <x v="1"/>
    </i>
    <i>
      <x v="2"/>
    </i>
    <i>
      <x v="5"/>
    </i>
    <i>
      <x v="6"/>
    </i>
    <i t="grand">
      <x/>
    </i>
  </rowItems>
  <colItems count="1">
    <i/>
  </colItems>
  <dataFields count="1">
    <dataField name="Do you support the Decas Community Center?" fld="0" subtotal="count" baseField="0" baseItem="3"/>
  </dataFields>
  <chartFormats count="8">
    <chartFormat chart="1" format="0" series="1">
      <pivotArea type="data" outline="0" fieldPosition="0">
        <references count="1">
          <reference field="4294967294" count="1" selected="0">
            <x v="0"/>
          </reference>
        </references>
      </pivotArea>
    </chartFormat>
    <chartFormat chart="1" format="1">
      <pivotArea type="data" outline="0" fieldPosition="0">
        <references count="2">
          <reference field="4294967294" count="1" selected="0">
            <x v="0"/>
          </reference>
          <reference field="0" count="1" selected="0">
            <x v="3"/>
          </reference>
        </references>
      </pivotArea>
    </chartFormat>
    <chartFormat chart="1" format="2">
      <pivotArea type="data" outline="0" fieldPosition="0">
        <references count="2">
          <reference field="4294967294" count="1" selected="0">
            <x v="0"/>
          </reference>
          <reference field="0" count="1" selected="0">
            <x v="4"/>
          </reference>
        </references>
      </pivotArea>
    </chartFormat>
    <chartFormat chart="1" format="3">
      <pivotArea type="data" outline="0" fieldPosition="0">
        <references count="2">
          <reference field="4294967294" count="1" selected="0">
            <x v="0"/>
          </reference>
          <reference field="0" count="1" selected="0">
            <x v="0"/>
          </reference>
        </references>
      </pivotArea>
    </chartFormat>
    <chartFormat chart="1" format="4">
      <pivotArea type="data" outline="0" fieldPosition="0">
        <references count="2">
          <reference field="4294967294" count="1" selected="0">
            <x v="0"/>
          </reference>
          <reference field="0" count="1" selected="0">
            <x v="1"/>
          </reference>
        </references>
      </pivotArea>
    </chartFormat>
    <chartFormat chart="1" format="5">
      <pivotArea type="data" outline="0" fieldPosition="0">
        <references count="2">
          <reference field="4294967294" count="1" selected="0">
            <x v="0"/>
          </reference>
          <reference field="0" count="1" selected="0">
            <x v="2"/>
          </reference>
        </references>
      </pivotArea>
    </chartFormat>
    <chartFormat chart="1" format="6">
      <pivotArea type="data" outline="0" fieldPosition="0">
        <references count="2">
          <reference field="4294967294" count="1" selected="0">
            <x v="0"/>
          </reference>
          <reference field="0" count="1" selected="0">
            <x v="5"/>
          </reference>
        </references>
      </pivotArea>
    </chartFormat>
    <chartFormat chart="1" format="7">
      <pivotArea type="data" outline="0" fieldPosition="0">
        <references count="2">
          <reference field="4294967294" count="1" selected="0">
            <x v="0"/>
          </reference>
          <reference field="0" count="1" selected="0">
            <x v="6"/>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PivotTable2" cacheId="2"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chartFormat="7">
  <location ref="A14:B18" firstHeaderRow="1" firstDataRow="1" firstDataCol="1"/>
  <pivotFields count="1">
    <pivotField axis="axisRow" dataField="1" showAll="0" sortType="descending">
      <items count="4">
        <item x="0"/>
        <item x="1"/>
        <item x="2"/>
        <item t="default"/>
      </items>
      <autoSortScope>
        <pivotArea dataOnly="0" outline="0" fieldPosition="0">
          <references count="1">
            <reference field="4294967294" count="1" selected="0">
              <x v="0"/>
            </reference>
          </references>
        </pivotArea>
      </autoSortScope>
    </pivotField>
  </pivotFields>
  <rowFields count="1">
    <field x="0"/>
  </rowFields>
  <rowItems count="4">
    <i>
      <x/>
    </i>
    <i>
      <x v="1"/>
    </i>
    <i>
      <x v="2"/>
    </i>
    <i t="grand">
      <x/>
    </i>
  </rowItems>
  <colItems count="1">
    <i/>
  </colItems>
  <dataFields count="1">
    <dataField name="Count of Are you aware of the proposed funding for the project?" fld="0" subtotal="count" baseField="0" baseItem="0"/>
  </dataFields>
  <chartFormats count="4">
    <chartFormat chart="5" format="5" series="1">
      <pivotArea type="data" outline="0" fieldPosition="0">
        <references count="1">
          <reference field="4294967294" count="1" selected="0">
            <x v="0"/>
          </reference>
        </references>
      </pivotArea>
    </chartFormat>
    <chartFormat chart="5" format="6">
      <pivotArea type="data" outline="0" fieldPosition="0">
        <references count="2">
          <reference field="4294967294" count="1" selected="0">
            <x v="0"/>
          </reference>
          <reference field="0" count="1" selected="0">
            <x v="0"/>
          </reference>
        </references>
      </pivotArea>
    </chartFormat>
    <chartFormat chart="5" format="7">
      <pivotArea type="data" outline="0" fieldPosition="0">
        <references count="2">
          <reference field="4294967294" count="1" selected="0">
            <x v="0"/>
          </reference>
          <reference field="0" count="1" selected="0">
            <x v="1"/>
          </reference>
        </references>
      </pivotArea>
    </chartFormat>
    <chartFormat chart="5" format="8">
      <pivotArea type="data" outline="0" fieldPosition="0">
        <references count="2">
          <reference field="4294967294" count="1" selected="0">
            <x v="0"/>
          </reference>
          <reference field="0"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4074FFD-B37B-4D42-A40F-D490967F6155}" name="PivotTable11" cacheId="5"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chartFormat="9" colHeaderCaption="Proposed Funding">
  <location ref="K2:O12" firstHeaderRow="1" firstDataRow="2" firstDataCol="1"/>
  <pivotFields count="3">
    <pivotField axis="axisRow" dataField="1" showAll="0" sortType="descending">
      <items count="9">
        <item x="0"/>
        <item x="1"/>
        <item x="5"/>
        <item x="2"/>
        <item x="4"/>
        <item x="3"/>
        <item x="7"/>
        <item x="6"/>
        <item t="default"/>
      </items>
      <autoSortScope>
        <pivotArea dataOnly="0" outline="0" fieldPosition="0">
          <references count="1">
            <reference field="4294967294" count="1" selected="0">
              <x v="0"/>
            </reference>
          </references>
        </pivotArea>
      </autoSortScope>
    </pivotField>
    <pivotField showAll="0"/>
    <pivotField axis="axisCol" showAll="0" sortType="descending">
      <items count="4">
        <item x="0"/>
        <item x="1"/>
        <item x="2"/>
        <item t="default"/>
      </items>
      <autoSortScope>
        <pivotArea dataOnly="0" outline="0" fieldPosition="0">
          <references count="1">
            <reference field="4294967294" count="1" selected="0">
              <x v="0"/>
            </reference>
          </references>
        </pivotArea>
      </autoSortScope>
    </pivotField>
  </pivotFields>
  <rowFields count="1">
    <field x="0"/>
  </rowFields>
  <rowItems count="9">
    <i>
      <x v="3"/>
    </i>
    <i>
      <x v="4"/>
    </i>
    <i>
      <x/>
    </i>
    <i>
      <x v="1"/>
    </i>
    <i>
      <x v="2"/>
    </i>
    <i>
      <x v="5"/>
    </i>
    <i>
      <x v="6"/>
    </i>
    <i>
      <x v="7"/>
    </i>
    <i t="grand">
      <x/>
    </i>
  </rowItems>
  <colFields count="1">
    <field x="2"/>
  </colFields>
  <colItems count="4">
    <i>
      <x/>
    </i>
    <i>
      <x v="1"/>
    </i>
    <i>
      <x v="2"/>
    </i>
    <i t="grand">
      <x/>
    </i>
  </colItems>
  <dataFields count="1">
    <dataField name="Count of How do you feel about repurposing the former Decas Elementary School as a community center?" fld="0" subtotal="count" baseField="0" baseItem="0"/>
  </dataFields>
  <chartFormats count="11">
    <chartFormat chart="7" format="6" series="1">
      <pivotArea type="data" outline="0" fieldPosition="0">
        <references count="2">
          <reference field="4294967294" count="1" selected="0">
            <x v="0"/>
          </reference>
          <reference field="2" count="1" selected="0">
            <x v="0"/>
          </reference>
        </references>
      </pivotArea>
    </chartFormat>
    <chartFormat chart="7" format="7" series="1">
      <pivotArea type="data" outline="0" fieldPosition="0">
        <references count="2">
          <reference field="4294967294" count="1" selected="0">
            <x v="0"/>
          </reference>
          <reference field="2" count="1" selected="0">
            <x v="1"/>
          </reference>
        </references>
      </pivotArea>
    </chartFormat>
    <chartFormat chart="7" format="8" series="1">
      <pivotArea type="data" outline="0" fieldPosition="0">
        <references count="2">
          <reference field="4294967294" count="1" selected="0">
            <x v="0"/>
          </reference>
          <reference field="2" count="1" selected="0">
            <x v="2"/>
          </reference>
        </references>
      </pivotArea>
    </chartFormat>
    <chartFormat chart="7" format="9" series="1">
      <pivotArea type="data" outline="0" fieldPosition="0">
        <references count="2">
          <reference field="4294967294" count="1" selected="0">
            <x v="0"/>
          </reference>
          <reference field="0" count="1" selected="0">
            <x v="1"/>
          </reference>
        </references>
      </pivotArea>
    </chartFormat>
    <chartFormat chart="7" format="10" series="1">
      <pivotArea type="data" outline="0" fieldPosition="0">
        <references count="2">
          <reference field="4294967294" count="1" selected="0">
            <x v="0"/>
          </reference>
          <reference field="0" count="1" selected="0">
            <x v="2"/>
          </reference>
        </references>
      </pivotArea>
    </chartFormat>
    <chartFormat chart="7" format="11" series="1">
      <pivotArea type="data" outline="0" fieldPosition="0">
        <references count="2">
          <reference field="4294967294" count="1" selected="0">
            <x v="0"/>
          </reference>
          <reference field="0" count="1" selected="0">
            <x v="5"/>
          </reference>
        </references>
      </pivotArea>
    </chartFormat>
    <chartFormat chart="7" format="12" series="1">
      <pivotArea type="data" outline="0" fieldPosition="0">
        <references count="2">
          <reference field="4294967294" count="1" selected="0">
            <x v="0"/>
          </reference>
          <reference field="0" count="1" selected="0">
            <x v="6"/>
          </reference>
        </references>
      </pivotArea>
    </chartFormat>
    <chartFormat chart="7" format="13" series="1">
      <pivotArea type="data" outline="0" fieldPosition="0">
        <references count="2">
          <reference field="4294967294" count="1" selected="0">
            <x v="0"/>
          </reference>
          <reference field="0" count="1" selected="0">
            <x v="7"/>
          </reference>
        </references>
      </pivotArea>
    </chartFormat>
    <chartFormat chart="7" format="14" series="1">
      <pivotArea type="data" outline="0" fieldPosition="0">
        <references count="2">
          <reference field="4294967294" count="1" selected="0">
            <x v="0"/>
          </reference>
          <reference field="0" count="1" selected="0">
            <x v="3"/>
          </reference>
        </references>
      </pivotArea>
    </chartFormat>
    <chartFormat chart="7" format="15" series="1">
      <pivotArea type="data" outline="0" fieldPosition="0">
        <references count="2">
          <reference field="4294967294" count="1" selected="0">
            <x v="0"/>
          </reference>
          <reference field="0" count="1" selected="0">
            <x v="4"/>
          </reference>
        </references>
      </pivotArea>
    </chartFormat>
    <chartFormat chart="7" format="16" series="1">
      <pivotArea type="data" outline="0" fieldPosition="0">
        <references count="2">
          <reference field="4294967294" count="1" selected="0">
            <x v="0"/>
          </reference>
          <reference field="0"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819E875A-E35F-4190-9057-5D119AE5C10D}" name="PivotTable5" cacheId="4"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chartFormat="3">
  <location ref="A31:H41" firstHeaderRow="1" firstDataRow="2" firstDataCol="1"/>
  <pivotFields count="51">
    <pivotField showAll="0"/>
    <pivotField showAll="0"/>
    <pivotField showAll="0"/>
    <pivotField showAll="0"/>
    <pivotField showAll="0"/>
    <pivotField showAll="0"/>
    <pivotField showAll="0"/>
    <pivotField showAll="0"/>
    <pivotField showAll="0"/>
    <pivotField axis="axisRow" dataField="1" showAll="0" sortType="descending">
      <items count="9">
        <item x="0"/>
        <item x="1"/>
        <item x="5"/>
        <item x="2"/>
        <item x="4"/>
        <item x="3"/>
        <item x="7"/>
        <item x="6"/>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showAll="0" sortType="descending">
      <items count="7">
        <item x="4"/>
        <item x="5"/>
        <item x="2"/>
        <item x="1"/>
        <item x="3"/>
        <item x="0"/>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9"/>
  </rowFields>
  <rowItems count="9">
    <i>
      <x v="3"/>
    </i>
    <i>
      <x v="4"/>
    </i>
    <i>
      <x/>
    </i>
    <i>
      <x v="1"/>
    </i>
    <i>
      <x v="2"/>
    </i>
    <i>
      <x v="5"/>
    </i>
    <i>
      <x v="6"/>
    </i>
    <i>
      <x v="7"/>
    </i>
    <i t="grand">
      <x/>
    </i>
  </rowItems>
  <colFields count="1">
    <field x="35"/>
  </colFields>
  <colItems count="7">
    <i>
      <x v="4"/>
    </i>
    <i>
      <x v="3"/>
    </i>
    <i>
      <x v="2"/>
    </i>
    <i>
      <x v="1"/>
    </i>
    <i>
      <x v="5"/>
    </i>
    <i>
      <x/>
    </i>
    <i t="grand">
      <x/>
    </i>
  </colItems>
  <dataFields count="1">
    <dataField name="Count of How do you feel about repurposing the former Decas Elementary School as a community center?" fld="9" subtotal="count" baseField="0" baseItem="0"/>
  </dataFields>
  <chartFormats count="6">
    <chartFormat chart="2" format="12" series="1">
      <pivotArea type="data" outline="0" fieldPosition="0">
        <references count="2">
          <reference field="4294967294" count="1" selected="0">
            <x v="0"/>
          </reference>
          <reference field="35" count="1" selected="0">
            <x v="4"/>
          </reference>
        </references>
      </pivotArea>
    </chartFormat>
    <chartFormat chart="2" format="13" series="1">
      <pivotArea type="data" outline="0" fieldPosition="0">
        <references count="2">
          <reference field="4294967294" count="1" selected="0">
            <x v="0"/>
          </reference>
          <reference field="35" count="1" selected="0">
            <x v="3"/>
          </reference>
        </references>
      </pivotArea>
    </chartFormat>
    <chartFormat chart="2" format="14" series="1">
      <pivotArea type="data" outline="0" fieldPosition="0">
        <references count="2">
          <reference field="4294967294" count="1" selected="0">
            <x v="0"/>
          </reference>
          <reference field="35" count="1" selected="0">
            <x v="2"/>
          </reference>
        </references>
      </pivotArea>
    </chartFormat>
    <chartFormat chart="2" format="15" series="1">
      <pivotArea type="data" outline="0" fieldPosition="0">
        <references count="2">
          <reference field="4294967294" count="1" selected="0">
            <x v="0"/>
          </reference>
          <reference field="35" count="1" selected="0">
            <x v="1"/>
          </reference>
        </references>
      </pivotArea>
    </chartFormat>
    <chartFormat chart="2" format="16" series="1">
      <pivotArea type="data" outline="0" fieldPosition="0">
        <references count="2">
          <reference field="4294967294" count="1" selected="0">
            <x v="0"/>
          </reference>
          <reference field="35" count="1" selected="0">
            <x v="5"/>
          </reference>
        </references>
      </pivotArea>
    </chartFormat>
    <chartFormat chart="2" format="17" series="1">
      <pivotArea type="data" outline="0" fieldPosition="0">
        <references count="2">
          <reference field="4294967294" count="1" selected="0">
            <x v="0"/>
          </reference>
          <reference field="35"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CA3A8C61-5559-42D8-AE8C-7A2E4A80AEF4}" name="PivotTable1" cacheId="3"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chartFormat="1">
  <location ref="A21:F29" firstHeaderRow="1" firstDataRow="2" firstDataCol="1"/>
  <pivotFields count="51">
    <pivotField showAll="0"/>
    <pivotField showAll="0"/>
    <pivotField showAll="0"/>
    <pivotField showAll="0"/>
    <pivotField showAll="0"/>
    <pivotField showAll="0"/>
    <pivotField showAll="0"/>
    <pivotField showAll="0"/>
    <pivotField showAll="0"/>
    <pivotField axis="axisRow" showAll="0" sortType="descending">
      <items count="9">
        <item x="0"/>
        <item x="1"/>
        <item x="5"/>
        <item x="2"/>
        <item x="4"/>
        <item x="3"/>
        <item h="1" x="7"/>
        <item h="1" x="6"/>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dataField="1" showAll="0" sortType="descending">
      <items count="7">
        <item x="4"/>
        <item x="5"/>
        <item x="2"/>
        <item x="1"/>
        <item x="0"/>
        <item x="3"/>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9"/>
  </rowFields>
  <rowItems count="7">
    <i>
      <x v="3"/>
    </i>
    <i>
      <x v="4"/>
    </i>
    <i>
      <x/>
    </i>
    <i>
      <x v="1"/>
    </i>
    <i>
      <x v="2"/>
    </i>
    <i>
      <x v="5"/>
    </i>
    <i t="grand">
      <x/>
    </i>
  </rowItems>
  <colFields count="1">
    <field x="36"/>
  </colFields>
  <colItems count="5">
    <i>
      <x v="2"/>
    </i>
    <i>
      <x v="3"/>
    </i>
    <i>
      <x v="4"/>
    </i>
    <i>
      <x v="5"/>
    </i>
    <i t="grand">
      <x/>
    </i>
  </colItems>
  <dataFields count="1">
    <dataField name="Count of What is your sex? M / F / Other" fld="36" subtotal="count" baseField="0" baseItem="0"/>
  </dataFields>
  <chartFormats count="4">
    <chartFormat chart="0" format="0" series="1">
      <pivotArea type="data" outline="0" fieldPosition="0">
        <references count="2">
          <reference field="4294967294" count="1" selected="0">
            <x v="0"/>
          </reference>
          <reference field="36" count="1" selected="0">
            <x v="2"/>
          </reference>
        </references>
      </pivotArea>
    </chartFormat>
    <chartFormat chart="0" format="1" series="1">
      <pivotArea type="data" outline="0" fieldPosition="0">
        <references count="2">
          <reference field="4294967294" count="1" selected="0">
            <x v="0"/>
          </reference>
          <reference field="36" count="1" selected="0">
            <x v="3"/>
          </reference>
        </references>
      </pivotArea>
    </chartFormat>
    <chartFormat chart="0" format="2" series="1">
      <pivotArea type="data" outline="0" fieldPosition="0">
        <references count="2">
          <reference field="4294967294" count="1" selected="0">
            <x v="0"/>
          </reference>
          <reference field="36" count="1" selected="0">
            <x v="4"/>
          </reference>
        </references>
      </pivotArea>
    </chartFormat>
    <chartFormat chart="0" format="3" series="1">
      <pivotArea type="data" outline="0" fieldPosition="0">
        <references count="2">
          <reference field="4294967294" count="1" selected="0">
            <x v="0"/>
          </reference>
          <reference field="36" count="1" selected="0">
            <x v="5"/>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00000000-0007-0000-0300-000000000000}" name="PivotTable1" cacheId="0"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A2:B217" firstHeaderRow="1" firstDataRow="1" firstDataCol="1"/>
  <pivotFields count="1">
    <pivotField axis="axisRow" dataField="1" showAll="0" sortType="descending">
      <items count="215">
        <item x="140"/>
        <item x="145"/>
        <item x="162"/>
        <item x="46"/>
        <item x="186"/>
        <item x="15"/>
        <item x="5"/>
        <item x="101"/>
        <item x="152"/>
        <item x="28"/>
        <item x="74"/>
        <item x="117"/>
        <item x="9"/>
        <item x="91"/>
        <item x="65"/>
        <item x="125"/>
        <item x="49"/>
        <item x="205"/>
        <item x="203"/>
        <item x="189"/>
        <item x="10"/>
        <item x="83"/>
        <item x="72"/>
        <item x="57"/>
        <item x="169"/>
        <item x="133"/>
        <item x="201"/>
        <item x="44"/>
        <item x="208"/>
        <item x="163"/>
        <item x="80"/>
        <item x="124"/>
        <item x="63"/>
        <item x="206"/>
        <item x="93"/>
        <item x="87"/>
        <item x="155"/>
        <item x="20"/>
        <item x="122"/>
        <item x="11"/>
        <item x="95"/>
        <item x="0"/>
        <item x="96"/>
        <item x="127"/>
        <item x="121"/>
        <item x="47"/>
        <item x="187"/>
        <item x="198"/>
        <item x="173"/>
        <item x="166"/>
        <item x="148"/>
        <item x="12"/>
        <item x="150"/>
        <item x="207"/>
        <item x="45"/>
        <item x="170"/>
        <item x="157"/>
        <item x="6"/>
        <item x="37"/>
        <item x="168"/>
        <item x="195"/>
        <item x="14"/>
        <item x="43"/>
        <item x="190"/>
        <item x="51"/>
        <item x="8"/>
        <item x="156"/>
        <item x="23"/>
        <item x="182"/>
        <item x="1"/>
        <item x="17"/>
        <item x="132"/>
        <item x="90"/>
        <item x="209"/>
        <item x="108"/>
        <item x="22"/>
        <item x="59"/>
        <item x="178"/>
        <item x="56"/>
        <item x="48"/>
        <item x="29"/>
        <item x="40"/>
        <item x="204"/>
        <item x="172"/>
        <item x="39"/>
        <item x="76"/>
        <item x="151"/>
        <item x="79"/>
        <item x="128"/>
        <item x="165"/>
        <item x="82"/>
        <item x="160"/>
        <item x="176"/>
        <item x="139"/>
        <item x="99"/>
        <item x="194"/>
        <item x="202"/>
        <item x="97"/>
        <item x="179"/>
        <item x="21"/>
        <item x="77"/>
        <item x="58"/>
        <item x="184"/>
        <item x="185"/>
        <item x="16"/>
        <item x="70"/>
        <item x="64"/>
        <item x="138"/>
        <item x="171"/>
        <item x="126"/>
        <item x="180"/>
        <item x="55"/>
        <item x="103"/>
        <item x="211"/>
        <item x="69"/>
        <item x="60"/>
        <item x="85"/>
        <item x="68"/>
        <item x="130"/>
        <item x="104"/>
        <item x="109"/>
        <item x="174"/>
        <item x="107"/>
        <item x="67"/>
        <item x="75"/>
        <item x="197"/>
        <item x="19"/>
        <item x="114"/>
        <item x="159"/>
        <item x="24"/>
        <item x="135"/>
        <item x="88"/>
        <item x="153"/>
        <item x="42"/>
        <item x="141"/>
        <item x="131"/>
        <item x="212"/>
        <item x="123"/>
        <item x="191"/>
        <item x="94"/>
        <item x="34"/>
        <item x="13"/>
        <item x="26"/>
        <item x="54"/>
        <item x="158"/>
        <item x="142"/>
        <item x="154"/>
        <item x="199"/>
        <item x="66"/>
        <item x="102"/>
        <item x="120"/>
        <item x="147"/>
        <item x="33"/>
        <item x="210"/>
        <item x="100"/>
        <item x="53"/>
        <item x="27"/>
        <item x="116"/>
        <item x="112"/>
        <item x="183"/>
        <item x="149"/>
        <item x="111"/>
        <item x="164"/>
        <item x="113"/>
        <item x="129"/>
        <item x="115"/>
        <item x="146"/>
        <item x="105"/>
        <item x="110"/>
        <item x="193"/>
        <item x="213"/>
        <item x="4"/>
        <item x="188"/>
        <item x="73"/>
        <item x="38"/>
        <item x="36"/>
        <item x="18"/>
        <item x="200"/>
        <item x="52"/>
        <item x="119"/>
        <item x="192"/>
        <item x="167"/>
        <item x="134"/>
        <item x="81"/>
        <item x="71"/>
        <item x="137"/>
        <item x="118"/>
        <item x="78"/>
        <item x="144"/>
        <item x="50"/>
        <item x="143"/>
        <item x="196"/>
        <item x="177"/>
        <item x="61"/>
        <item x="35"/>
        <item x="30"/>
        <item x="3"/>
        <item x="98"/>
        <item x="41"/>
        <item x="136"/>
        <item x="106"/>
        <item x="84"/>
        <item x="86"/>
        <item x="92"/>
        <item x="2"/>
        <item x="161"/>
        <item x="89"/>
        <item x="181"/>
        <item x="7"/>
        <item x="32"/>
        <item x="25"/>
        <item x="62"/>
        <item x="31"/>
        <item x="175"/>
        <item t="default"/>
      </items>
      <autoSortScope>
        <pivotArea dataOnly="0" outline="0" fieldPosition="0">
          <references count="1">
            <reference field="4294967294" count="1" selected="0">
              <x v="0"/>
            </reference>
          </references>
        </pivotArea>
      </autoSortScope>
    </pivotField>
  </pivotFields>
  <rowFields count="1">
    <field x="0"/>
  </rowFields>
  <rowItems count="215">
    <i>
      <x v="209"/>
    </i>
    <i>
      <x v="173"/>
    </i>
    <i>
      <x v="107"/>
    </i>
    <i>
      <x v="27"/>
    </i>
    <i>
      <x v="197"/>
    </i>
    <i>
      <x v="41"/>
    </i>
    <i>
      <x v="211"/>
    </i>
    <i>
      <x v="54"/>
    </i>
    <i>
      <x v="166"/>
    </i>
    <i>
      <x v="72"/>
    </i>
    <i>
      <x v="189"/>
    </i>
    <i>
      <x v="78"/>
    </i>
    <i>
      <x v="87"/>
    </i>
    <i>
      <x v="100"/>
    </i>
    <i>
      <x v="141"/>
    </i>
    <i>
      <x v="109"/>
    </i>
    <i>
      <x v="11"/>
    </i>
    <i>
      <x v="15"/>
    </i>
    <i>
      <x v="125"/>
    </i>
    <i>
      <x v="16"/>
    </i>
    <i>
      <x v="157"/>
    </i>
    <i>
      <x v="17"/>
    </i>
    <i>
      <x v="12"/>
    </i>
    <i>
      <x v="18"/>
    </i>
    <i>
      <x v="117"/>
    </i>
    <i>
      <x v="19"/>
    </i>
    <i>
      <x v="133"/>
    </i>
    <i>
      <x v="20"/>
    </i>
    <i>
      <x v="149"/>
    </i>
    <i>
      <x v="21"/>
    </i>
    <i>
      <x v="165"/>
    </i>
    <i>
      <x v="22"/>
    </i>
    <i>
      <x v="181"/>
    </i>
    <i>
      <x v="23"/>
    </i>
    <i>
      <x v="13"/>
    </i>
    <i>
      <x v="24"/>
    </i>
    <i>
      <x v="113"/>
    </i>
    <i>
      <x v="25"/>
    </i>
    <i>
      <x v="121"/>
    </i>
    <i>
      <x v="26"/>
    </i>
    <i>
      <x v="129"/>
    </i>
    <i>
      <x v="1"/>
    </i>
    <i>
      <x v="137"/>
    </i>
    <i>
      <x v="28"/>
    </i>
    <i>
      <x v="145"/>
    </i>
    <i>
      <x v="29"/>
    </i>
    <i>
      <x v="153"/>
    </i>
    <i>
      <x v="30"/>
    </i>
    <i>
      <x v="161"/>
    </i>
    <i>
      <x v="31"/>
    </i>
    <i>
      <x v="169"/>
    </i>
    <i>
      <x v="32"/>
    </i>
    <i>
      <x v="177"/>
    </i>
    <i>
      <x v="33"/>
    </i>
    <i>
      <x v="185"/>
    </i>
    <i>
      <x v="34"/>
    </i>
    <i>
      <x v="193"/>
    </i>
    <i>
      <x v="35"/>
    </i>
    <i>
      <x v="201"/>
    </i>
    <i>
      <x v="36"/>
    </i>
    <i>
      <x v="111"/>
    </i>
    <i>
      <x v="37"/>
    </i>
    <i>
      <x v="115"/>
    </i>
    <i>
      <x v="38"/>
    </i>
    <i>
      <x v="119"/>
    </i>
    <i>
      <x v="39"/>
    </i>
    <i>
      <x v="123"/>
    </i>
    <i>
      <x v="40"/>
    </i>
    <i>
      <x v="127"/>
    </i>
    <i>
      <x v="2"/>
    </i>
    <i>
      <x v="131"/>
    </i>
    <i>
      <x v="42"/>
    </i>
    <i>
      <x v="135"/>
    </i>
    <i>
      <x v="43"/>
    </i>
    <i>
      <x v="139"/>
    </i>
    <i>
      <x v="44"/>
    </i>
    <i>
      <x v="143"/>
    </i>
    <i>
      <x v="45"/>
    </i>
    <i>
      <x v="147"/>
    </i>
    <i>
      <x v="46"/>
    </i>
    <i>
      <x v="151"/>
    </i>
    <i>
      <x v="47"/>
    </i>
    <i>
      <x v="155"/>
    </i>
    <i>
      <x v="48"/>
    </i>
    <i>
      <x v="159"/>
    </i>
    <i>
      <x v="49"/>
    </i>
    <i>
      <x v="163"/>
    </i>
    <i>
      <x v="50"/>
    </i>
    <i>
      <x v="167"/>
    </i>
    <i>
      <x v="51"/>
    </i>
    <i>
      <x v="171"/>
    </i>
    <i>
      <x v="52"/>
    </i>
    <i>
      <x v="175"/>
    </i>
    <i>
      <x v="53"/>
    </i>
    <i>
      <x v="179"/>
    </i>
    <i>
      <x v="3"/>
    </i>
    <i>
      <x v="183"/>
    </i>
    <i>
      <x v="55"/>
    </i>
    <i>
      <x v="187"/>
    </i>
    <i>
      <x v="56"/>
    </i>
    <i>
      <x v="191"/>
    </i>
    <i>
      <x v="57"/>
    </i>
    <i>
      <x v="195"/>
    </i>
    <i>
      <x v="58"/>
    </i>
    <i>
      <x v="199"/>
    </i>
    <i>
      <x v="59"/>
    </i>
    <i>
      <x v="108"/>
    </i>
    <i>
      <x v="60"/>
    </i>
    <i>
      <x v="110"/>
    </i>
    <i>
      <x v="61"/>
    </i>
    <i>
      <x v="112"/>
    </i>
    <i>
      <x v="62"/>
    </i>
    <i>
      <x v="114"/>
    </i>
    <i>
      <x v="63"/>
    </i>
    <i>
      <x v="116"/>
    </i>
    <i>
      <x v="64"/>
    </i>
    <i>
      <x v="118"/>
    </i>
    <i>
      <x v="65"/>
    </i>
    <i>
      <x v="120"/>
    </i>
    <i>
      <x v="66"/>
    </i>
    <i>
      <x v="122"/>
    </i>
    <i>
      <x v="67"/>
    </i>
    <i>
      <x v="124"/>
    </i>
    <i>
      <x v="68"/>
    </i>
    <i>
      <x v="126"/>
    </i>
    <i>
      <x v="69"/>
    </i>
    <i>
      <x v="128"/>
    </i>
    <i>
      <x v="70"/>
    </i>
    <i>
      <x v="130"/>
    </i>
    <i>
      <x v="71"/>
    </i>
    <i>
      <x v="132"/>
    </i>
    <i>
      <x v="4"/>
    </i>
    <i>
      <x v="134"/>
    </i>
    <i>
      <x v="73"/>
    </i>
    <i>
      <x v="136"/>
    </i>
    <i>
      <x v="74"/>
    </i>
    <i>
      <x v="138"/>
    </i>
    <i>
      <x v="75"/>
    </i>
    <i>
      <x v="140"/>
    </i>
    <i>
      <x v="76"/>
    </i>
    <i>
      <x v="142"/>
    </i>
    <i>
      <x v="77"/>
    </i>
    <i>
      <x v="144"/>
    </i>
    <i>
      <x v="5"/>
    </i>
    <i>
      <x v="146"/>
    </i>
    <i>
      <x v="79"/>
    </i>
    <i>
      <x v="148"/>
    </i>
    <i>
      <x v="80"/>
    </i>
    <i>
      <x v="150"/>
    </i>
    <i>
      <x v="81"/>
    </i>
    <i>
      <x v="152"/>
    </i>
    <i>
      <x v="82"/>
    </i>
    <i>
      <x v="154"/>
    </i>
    <i>
      <x v="83"/>
    </i>
    <i>
      <x v="156"/>
    </i>
    <i>
      <x v="84"/>
    </i>
    <i>
      <x v="158"/>
    </i>
    <i>
      <x v="85"/>
    </i>
    <i>
      <x v="160"/>
    </i>
    <i>
      <x v="86"/>
    </i>
    <i>
      <x v="162"/>
    </i>
    <i>
      <x v="6"/>
    </i>
    <i>
      <x v="164"/>
    </i>
    <i>
      <x v="88"/>
    </i>
    <i>
      <x v="10"/>
    </i>
    <i>
      <x v="89"/>
    </i>
    <i>
      <x v="168"/>
    </i>
    <i>
      <x v="90"/>
    </i>
    <i>
      <x v="170"/>
    </i>
    <i>
      <x v="91"/>
    </i>
    <i>
      <x v="172"/>
    </i>
    <i>
      <x v="92"/>
    </i>
    <i>
      <x v="174"/>
    </i>
    <i>
      <x v="93"/>
    </i>
    <i>
      <x v="176"/>
    </i>
    <i>
      <x v="94"/>
    </i>
    <i>
      <x v="178"/>
    </i>
    <i>
      <x v="95"/>
    </i>
    <i>
      <x v="180"/>
    </i>
    <i>
      <x v="96"/>
    </i>
    <i>
      <x v="182"/>
    </i>
    <i>
      <x v="97"/>
    </i>
    <i>
      <x v="184"/>
    </i>
    <i>
      <x v="98"/>
    </i>
    <i>
      <x v="186"/>
    </i>
    <i>
      <x v="99"/>
    </i>
    <i>
      <x v="188"/>
    </i>
    <i>
      <x v="202"/>
    </i>
    <i>
      <x v="190"/>
    </i>
    <i>
      <x v="203"/>
    </i>
    <i>
      <x v="192"/>
    </i>
    <i>
      <x v="205"/>
    </i>
    <i>
      <x v="194"/>
    </i>
    <i>
      <x v="207"/>
    </i>
    <i>
      <x v="196"/>
    </i>
    <i>
      <x v="7"/>
    </i>
    <i>
      <x v="198"/>
    </i>
    <i>
      <x v="8"/>
    </i>
    <i>
      <x v="200"/>
    </i>
    <i>
      <x v="213"/>
    </i>
    <i>
      <x v="14"/>
    </i>
    <i>
      <x v="9"/>
    </i>
    <i>
      <x v="204"/>
    </i>
    <i>
      <x v="101"/>
    </i>
    <i>
      <x v="206"/>
    </i>
    <i>
      <x v="102"/>
    </i>
    <i>
      <x v="208"/>
    </i>
    <i>
      <x v="103"/>
    </i>
    <i>
      <x v="210"/>
    </i>
    <i>
      <x v="104"/>
    </i>
    <i>
      <x v="212"/>
    </i>
    <i>
      <x v="105"/>
    </i>
    <i>
      <x/>
    </i>
    <i>
      <x v="106"/>
    </i>
    <i t="grand">
      <x/>
    </i>
  </rowItems>
  <colItems count="1">
    <i/>
  </colItems>
  <dataFields count="1">
    <dataField name="Count of IP Address"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openxmlformats.org/officeDocument/2006/relationships/pivotTable" Target="../pivotTables/pivotTable5.xml"/><Relationship Id="rId4" Type="http://schemas.openxmlformats.org/officeDocument/2006/relationships/pivotTable" Target="../pivotTables/pivotTable4.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Y239"/>
  <sheetViews>
    <sheetView topLeftCell="I1" zoomScaleNormal="100" workbookViewId="0">
      <selection activeCell="K5" sqref="K5:K240"/>
    </sheetView>
  </sheetViews>
  <sheetFormatPr defaultRowHeight="15" x14ac:dyDescent="0.25"/>
  <cols>
    <col min="5" max="5" width="19.42578125" bestFit="1" customWidth="1"/>
    <col min="6" max="6" width="0" hidden="1" customWidth="1"/>
    <col min="7" max="7" width="38.5703125" bestFit="1" customWidth="1"/>
    <col min="8" max="8" width="0" hidden="1" customWidth="1"/>
    <col min="9" max="9" width="9.5703125" bestFit="1" customWidth="1"/>
    <col min="10" max="10" width="21.42578125" customWidth="1"/>
    <col min="11" max="11" width="255.7109375" bestFit="1" customWidth="1"/>
    <col min="33" max="33" width="26.42578125" hidden="1" customWidth="1"/>
    <col min="34" max="34" width="20.5703125" hidden="1" customWidth="1"/>
    <col min="35" max="35" width="27.85546875" hidden="1" customWidth="1"/>
    <col min="36" max="36" width="16.28515625" customWidth="1"/>
    <col min="39" max="39" width="17.28515625" customWidth="1"/>
    <col min="40" max="40" width="14.42578125" customWidth="1"/>
    <col min="41" max="41" width="14.5703125" customWidth="1"/>
    <col min="42" max="42" width="8.85546875" customWidth="1"/>
    <col min="43" max="43" width="26" customWidth="1"/>
    <col min="44" max="44" width="21.7109375" customWidth="1"/>
    <col min="45" max="45" width="16.85546875" customWidth="1"/>
    <col min="46" max="46" width="15.85546875" customWidth="1"/>
    <col min="47" max="47" width="22" customWidth="1"/>
    <col min="48" max="48" width="18.5703125" customWidth="1"/>
    <col min="49" max="49" width="18.140625" customWidth="1"/>
    <col min="50" max="50" width="10.42578125" customWidth="1"/>
  </cols>
  <sheetData>
    <row r="1" spans="1:51" x14ac:dyDescent="0.25">
      <c r="A1" t="s">
        <v>0</v>
      </c>
    </row>
    <row r="2" spans="1:51" x14ac:dyDescent="0.25">
      <c r="A2" t="s">
        <v>1</v>
      </c>
      <c r="M2" t="s">
        <v>2</v>
      </c>
    </row>
    <row r="3" spans="1:51" s="7" customFormat="1" ht="240" x14ac:dyDescent="0.25">
      <c r="A3" s="7" t="s">
        <v>3</v>
      </c>
      <c r="B3" s="7" t="s">
        <v>4</v>
      </c>
      <c r="C3" s="7" t="s">
        <v>5</v>
      </c>
      <c r="D3" s="7" t="s">
        <v>6</v>
      </c>
      <c r="E3" s="7" t="s">
        <v>7</v>
      </c>
      <c r="F3" s="7" t="s">
        <v>8</v>
      </c>
      <c r="G3" s="7" t="s">
        <v>9</v>
      </c>
      <c r="H3" s="7" t="s">
        <v>10</v>
      </c>
      <c r="I3" s="7" t="s">
        <v>11</v>
      </c>
      <c r="J3" s="7" t="s">
        <v>12</v>
      </c>
      <c r="K3" s="7" t="s">
        <v>13</v>
      </c>
      <c r="L3" s="7" t="s">
        <v>14</v>
      </c>
      <c r="M3" s="7" t="s">
        <v>15</v>
      </c>
      <c r="N3" s="7" t="s">
        <v>16</v>
      </c>
      <c r="O3" s="7" t="s">
        <v>17</v>
      </c>
      <c r="P3" s="7" t="s">
        <v>18</v>
      </c>
      <c r="Q3" s="7" t="s">
        <v>19</v>
      </c>
      <c r="R3" s="7" t="s">
        <v>20</v>
      </c>
      <c r="S3" s="7" t="s">
        <v>21</v>
      </c>
      <c r="T3" s="7" t="s">
        <v>22</v>
      </c>
      <c r="U3" s="7" t="s">
        <v>23</v>
      </c>
      <c r="V3" s="7" t="s">
        <v>24</v>
      </c>
      <c r="W3" s="7" t="s">
        <v>25</v>
      </c>
      <c r="X3" s="7" t="s">
        <v>26</v>
      </c>
      <c r="Y3" s="7" t="s">
        <v>27</v>
      </c>
      <c r="Z3" s="7" t="s">
        <v>28</v>
      </c>
      <c r="AA3" s="7" t="s">
        <v>29</v>
      </c>
      <c r="AB3" s="7" t="s">
        <v>30</v>
      </c>
      <c r="AC3" s="7" t="s">
        <v>31</v>
      </c>
      <c r="AD3" s="7" t="s">
        <v>32</v>
      </c>
      <c r="AE3" s="7" t="s">
        <v>33</v>
      </c>
      <c r="AF3" s="7" t="s">
        <v>34</v>
      </c>
      <c r="AG3" s="7" t="s">
        <v>35</v>
      </c>
      <c r="AH3" s="7" t="s">
        <v>36</v>
      </c>
      <c r="AI3" s="7" t="s">
        <v>37</v>
      </c>
      <c r="AJ3" s="7" t="s">
        <v>38</v>
      </c>
      <c r="AK3" s="7" t="s">
        <v>39</v>
      </c>
      <c r="AL3" s="7" t="s">
        <v>40</v>
      </c>
      <c r="AM3" s="7" t="s">
        <v>41</v>
      </c>
      <c r="AN3" s="7" t="s">
        <v>42</v>
      </c>
      <c r="AO3" s="7" t="s">
        <v>43</v>
      </c>
      <c r="AP3" s="7" t="s">
        <v>44</v>
      </c>
      <c r="AQ3" s="7" t="s">
        <v>45</v>
      </c>
      <c r="AR3" s="7" t="s">
        <v>46</v>
      </c>
      <c r="AS3" s="7" t="s">
        <v>47</v>
      </c>
      <c r="AT3" s="7" t="s">
        <v>48</v>
      </c>
      <c r="AU3" s="7" t="s">
        <v>49</v>
      </c>
      <c r="AV3" s="7" t="s">
        <v>50</v>
      </c>
      <c r="AW3" s="7" t="s">
        <v>51</v>
      </c>
      <c r="AX3" s="7" t="s">
        <v>52</v>
      </c>
      <c r="AY3" s="7" t="s">
        <v>53</v>
      </c>
    </row>
    <row r="4" spans="1:51" ht="20.25" customHeight="1" x14ac:dyDescent="0.25">
      <c r="A4">
        <v>1</v>
      </c>
      <c r="B4">
        <v>12251</v>
      </c>
      <c r="C4" t="s">
        <v>54</v>
      </c>
      <c r="D4" t="s">
        <v>54</v>
      </c>
      <c r="E4" t="s">
        <v>54</v>
      </c>
      <c r="F4">
        <v>0</v>
      </c>
      <c r="G4" t="s">
        <v>55</v>
      </c>
      <c r="H4">
        <v>0</v>
      </c>
      <c r="J4" t="s">
        <v>56</v>
      </c>
      <c r="K4" s="1" t="s">
        <v>57</v>
      </c>
      <c r="L4" t="s">
        <v>58</v>
      </c>
      <c r="O4" t="s">
        <v>59</v>
      </c>
      <c r="T4" t="s">
        <v>59</v>
      </c>
      <c r="W4" t="s">
        <v>59</v>
      </c>
      <c r="AA4" t="s">
        <v>59</v>
      </c>
      <c r="AK4" t="s">
        <v>60</v>
      </c>
      <c r="AN4">
        <v>3</v>
      </c>
      <c r="AO4">
        <v>0</v>
      </c>
      <c r="AP4">
        <v>2</v>
      </c>
      <c r="AQ4" s="2"/>
      <c r="AU4" t="s">
        <v>58</v>
      </c>
      <c r="AV4" t="s">
        <v>58</v>
      </c>
      <c r="AW4" t="s">
        <v>58</v>
      </c>
      <c r="AY4" t="s">
        <v>61</v>
      </c>
    </row>
    <row r="5" spans="1:51" x14ac:dyDescent="0.25">
      <c r="A5">
        <v>2</v>
      </c>
      <c r="B5">
        <v>12256</v>
      </c>
      <c r="C5" t="s">
        <v>62</v>
      </c>
      <c r="D5" t="s">
        <v>62</v>
      </c>
      <c r="E5" t="s">
        <v>62</v>
      </c>
      <c r="F5">
        <v>0</v>
      </c>
      <c r="G5" t="s">
        <v>63</v>
      </c>
      <c r="H5">
        <v>0</v>
      </c>
      <c r="J5" t="s">
        <v>64</v>
      </c>
      <c r="L5" t="s">
        <v>61</v>
      </c>
      <c r="AJ5" t="s">
        <v>65</v>
      </c>
      <c r="AK5" t="s">
        <v>66</v>
      </c>
      <c r="AM5" t="s">
        <v>58</v>
      </c>
      <c r="AQ5" s="2"/>
      <c r="AU5" t="s">
        <v>58</v>
      </c>
      <c r="AV5" t="s">
        <v>58</v>
      </c>
      <c r="AW5" t="s">
        <v>58</v>
      </c>
      <c r="AX5" t="s">
        <v>58</v>
      </c>
      <c r="AY5" t="s">
        <v>58</v>
      </c>
    </row>
    <row r="6" spans="1:51" x14ac:dyDescent="0.25">
      <c r="A6">
        <v>3</v>
      </c>
      <c r="B6">
        <v>12261</v>
      </c>
      <c r="C6" t="s">
        <v>67</v>
      </c>
      <c r="D6" t="s">
        <v>67</v>
      </c>
      <c r="E6" t="s">
        <v>67</v>
      </c>
      <c r="F6">
        <v>0</v>
      </c>
      <c r="G6" t="s">
        <v>68</v>
      </c>
      <c r="H6">
        <v>0</v>
      </c>
      <c r="J6" t="s">
        <v>69</v>
      </c>
      <c r="K6" t="s">
        <v>70</v>
      </c>
      <c r="L6" t="s">
        <v>61</v>
      </c>
      <c r="M6" t="s">
        <v>59</v>
      </c>
      <c r="N6" t="s">
        <v>59</v>
      </c>
      <c r="O6" t="s">
        <v>59</v>
      </c>
      <c r="P6" t="s">
        <v>59</v>
      </c>
      <c r="Q6" t="s">
        <v>59</v>
      </c>
      <c r="R6" t="s">
        <v>59</v>
      </c>
      <c r="S6" t="s">
        <v>59</v>
      </c>
      <c r="T6" t="s">
        <v>59</v>
      </c>
      <c r="U6" t="s">
        <v>59</v>
      </c>
      <c r="V6" t="s">
        <v>59</v>
      </c>
      <c r="W6" t="s">
        <v>59</v>
      </c>
      <c r="X6" t="s">
        <v>59</v>
      </c>
      <c r="Y6" t="s">
        <v>59</v>
      </c>
      <c r="Z6" t="s">
        <v>59</v>
      </c>
      <c r="AA6" t="s">
        <v>59</v>
      </c>
      <c r="AB6" t="s">
        <v>59</v>
      </c>
      <c r="AC6" t="s">
        <v>59</v>
      </c>
      <c r="AD6" t="s">
        <v>59</v>
      </c>
      <c r="AE6" t="s">
        <v>59</v>
      </c>
      <c r="AF6" t="s">
        <v>59</v>
      </c>
      <c r="AG6" t="s">
        <v>71</v>
      </c>
      <c r="AJ6" t="s">
        <v>65</v>
      </c>
      <c r="AK6" t="s">
        <v>72</v>
      </c>
      <c r="AL6" t="s">
        <v>73</v>
      </c>
      <c r="AM6" t="s">
        <v>58</v>
      </c>
      <c r="AN6">
        <v>6</v>
      </c>
      <c r="AO6">
        <v>3</v>
      </c>
      <c r="AP6">
        <v>1</v>
      </c>
      <c r="AQ6" s="2">
        <v>50000</v>
      </c>
      <c r="AR6" t="s">
        <v>246</v>
      </c>
      <c r="AS6" t="s">
        <v>61</v>
      </c>
      <c r="AT6" t="s">
        <v>58</v>
      </c>
      <c r="AU6" t="s">
        <v>58</v>
      </c>
      <c r="AV6" t="s">
        <v>58</v>
      </c>
      <c r="AW6" t="s">
        <v>58</v>
      </c>
      <c r="AX6" t="s">
        <v>61</v>
      </c>
      <c r="AY6" t="s">
        <v>61</v>
      </c>
    </row>
    <row r="7" spans="1:51" x14ac:dyDescent="0.25">
      <c r="A7">
        <v>4</v>
      </c>
      <c r="B7">
        <v>12266</v>
      </c>
      <c r="C7" t="s">
        <v>74</v>
      </c>
      <c r="D7" t="s">
        <v>74</v>
      </c>
      <c r="E7" t="s">
        <v>74</v>
      </c>
      <c r="F7">
        <v>0</v>
      </c>
      <c r="G7" t="s">
        <v>75</v>
      </c>
      <c r="H7">
        <v>0</v>
      </c>
      <c r="J7" t="s">
        <v>56</v>
      </c>
      <c r="K7" t="s">
        <v>76</v>
      </c>
      <c r="L7" t="s">
        <v>58</v>
      </c>
      <c r="U7" t="s">
        <v>59</v>
      </c>
      <c r="V7" t="s">
        <v>59</v>
      </c>
      <c r="Y7" t="s">
        <v>59</v>
      </c>
      <c r="AA7" t="s">
        <v>59</v>
      </c>
      <c r="AC7" t="s">
        <v>59</v>
      </c>
      <c r="AD7" t="s">
        <v>59</v>
      </c>
      <c r="AE7" t="s">
        <v>59</v>
      </c>
      <c r="AH7" t="s">
        <v>77</v>
      </c>
      <c r="AI7" t="s">
        <v>78</v>
      </c>
      <c r="AJ7" t="s">
        <v>65</v>
      </c>
      <c r="AK7" t="s">
        <v>72</v>
      </c>
      <c r="AM7" t="s">
        <v>58</v>
      </c>
      <c r="AN7">
        <v>2</v>
      </c>
      <c r="AQ7" s="2"/>
      <c r="AR7" t="s">
        <v>246</v>
      </c>
      <c r="AS7" t="s">
        <v>58</v>
      </c>
      <c r="AT7" t="s">
        <v>58</v>
      </c>
      <c r="AU7" t="s">
        <v>61</v>
      </c>
      <c r="AV7" t="s">
        <v>58</v>
      </c>
      <c r="AW7" t="s">
        <v>58</v>
      </c>
      <c r="AX7" t="s">
        <v>58</v>
      </c>
      <c r="AY7" t="s">
        <v>58</v>
      </c>
    </row>
    <row r="8" spans="1:51" x14ac:dyDescent="0.25">
      <c r="A8">
        <v>5</v>
      </c>
      <c r="B8">
        <v>12271</v>
      </c>
      <c r="C8" t="s">
        <v>79</v>
      </c>
      <c r="D8" t="s">
        <v>79</v>
      </c>
      <c r="E8" t="s">
        <v>79</v>
      </c>
      <c r="F8">
        <v>0</v>
      </c>
      <c r="G8" t="s">
        <v>80</v>
      </c>
      <c r="H8">
        <v>0</v>
      </c>
      <c r="J8" t="s">
        <v>69</v>
      </c>
      <c r="L8" t="s">
        <v>61</v>
      </c>
      <c r="M8" t="s">
        <v>59</v>
      </c>
      <c r="N8" t="s">
        <v>59</v>
      </c>
      <c r="Q8" t="s">
        <v>59</v>
      </c>
      <c r="S8" t="s">
        <v>59</v>
      </c>
      <c r="T8" t="s">
        <v>59</v>
      </c>
      <c r="U8" t="s">
        <v>59</v>
      </c>
      <c r="V8" t="s">
        <v>59</v>
      </c>
      <c r="W8" t="s">
        <v>59</v>
      </c>
      <c r="X8" t="s">
        <v>59</v>
      </c>
      <c r="Y8" t="s">
        <v>59</v>
      </c>
      <c r="AA8" t="s">
        <v>59</v>
      </c>
      <c r="AE8" t="s">
        <v>59</v>
      </c>
      <c r="AJ8" t="s">
        <v>81</v>
      </c>
      <c r="AK8" t="s">
        <v>72</v>
      </c>
      <c r="AL8" t="s">
        <v>82</v>
      </c>
      <c r="AM8" t="s">
        <v>58</v>
      </c>
      <c r="AN8">
        <v>4</v>
      </c>
      <c r="AO8">
        <v>2</v>
      </c>
      <c r="AP8">
        <v>0</v>
      </c>
      <c r="AQ8" s="2">
        <v>120000</v>
      </c>
      <c r="AR8" t="s">
        <v>246</v>
      </c>
      <c r="AS8" t="s">
        <v>61</v>
      </c>
      <c r="AU8" t="s">
        <v>58</v>
      </c>
      <c r="AV8" t="s">
        <v>58</v>
      </c>
      <c r="AW8" t="s">
        <v>58</v>
      </c>
      <c r="AX8" t="s">
        <v>58</v>
      </c>
      <c r="AY8" t="s">
        <v>58</v>
      </c>
    </row>
    <row r="9" spans="1:51" x14ac:dyDescent="0.25">
      <c r="A9">
        <v>6</v>
      </c>
      <c r="B9">
        <v>12281</v>
      </c>
      <c r="C9" t="s">
        <v>83</v>
      </c>
      <c r="D9" t="s">
        <v>83</v>
      </c>
      <c r="E9" t="s">
        <v>83</v>
      </c>
      <c r="F9">
        <v>0</v>
      </c>
      <c r="G9" t="s">
        <v>84</v>
      </c>
      <c r="H9">
        <v>0</v>
      </c>
      <c r="J9" t="s">
        <v>56</v>
      </c>
      <c r="K9" t="s">
        <v>85</v>
      </c>
      <c r="L9" t="s">
        <v>61</v>
      </c>
      <c r="V9" t="s">
        <v>59</v>
      </c>
      <c r="Y9" t="s">
        <v>59</v>
      </c>
      <c r="AA9" t="s">
        <v>59</v>
      </c>
      <c r="AJ9" t="s">
        <v>86</v>
      </c>
      <c r="AK9" t="s">
        <v>66</v>
      </c>
      <c r="AM9" t="s">
        <v>61</v>
      </c>
      <c r="AN9">
        <v>2</v>
      </c>
      <c r="AO9">
        <v>0</v>
      </c>
      <c r="AP9">
        <v>1</v>
      </c>
      <c r="AQ9" s="2"/>
    </row>
    <row r="10" spans="1:51" x14ac:dyDescent="0.25">
      <c r="A10">
        <v>7</v>
      </c>
      <c r="B10">
        <v>12286</v>
      </c>
      <c r="C10" t="s">
        <v>87</v>
      </c>
      <c r="D10" t="s">
        <v>87</v>
      </c>
      <c r="E10" t="s">
        <v>87</v>
      </c>
      <c r="F10">
        <v>0</v>
      </c>
      <c r="G10" t="s">
        <v>88</v>
      </c>
      <c r="H10">
        <v>0</v>
      </c>
      <c r="J10" t="s">
        <v>69</v>
      </c>
      <c r="K10" t="s">
        <v>89</v>
      </c>
      <c r="L10" t="s">
        <v>61</v>
      </c>
      <c r="O10" t="s">
        <v>59</v>
      </c>
      <c r="R10" t="s">
        <v>59</v>
      </c>
      <c r="T10" t="s">
        <v>59</v>
      </c>
      <c r="AA10" t="s">
        <v>59</v>
      </c>
      <c r="AD10" t="s">
        <v>59</v>
      </c>
      <c r="AJ10" t="s">
        <v>86</v>
      </c>
      <c r="AK10" t="s">
        <v>72</v>
      </c>
      <c r="AM10" t="s">
        <v>58</v>
      </c>
      <c r="AP10">
        <v>1</v>
      </c>
      <c r="AQ10" s="2"/>
      <c r="AU10" t="s">
        <v>58</v>
      </c>
      <c r="AV10" t="s">
        <v>58</v>
      </c>
      <c r="AW10" t="s">
        <v>58</v>
      </c>
      <c r="AX10" t="s">
        <v>58</v>
      </c>
      <c r="AY10" t="s">
        <v>58</v>
      </c>
    </row>
    <row r="11" spans="1:51" x14ac:dyDescent="0.25">
      <c r="A11">
        <v>8</v>
      </c>
      <c r="B11">
        <v>12291</v>
      </c>
      <c r="C11" t="s">
        <v>90</v>
      </c>
      <c r="D11" t="s">
        <v>90</v>
      </c>
      <c r="E11" t="s">
        <v>90</v>
      </c>
      <c r="F11">
        <v>0</v>
      </c>
      <c r="G11" t="s">
        <v>91</v>
      </c>
      <c r="H11">
        <v>0</v>
      </c>
      <c r="J11" t="s">
        <v>69</v>
      </c>
      <c r="L11" t="s">
        <v>58</v>
      </c>
      <c r="M11" t="s">
        <v>59</v>
      </c>
      <c r="N11" t="s">
        <v>59</v>
      </c>
      <c r="O11" t="s">
        <v>59</v>
      </c>
      <c r="P11" t="s">
        <v>59</v>
      </c>
      <c r="R11" t="s">
        <v>59</v>
      </c>
      <c r="S11" t="s">
        <v>59</v>
      </c>
      <c r="W11" t="s">
        <v>59</v>
      </c>
      <c r="X11" t="s">
        <v>59</v>
      </c>
      <c r="Y11" t="s">
        <v>59</v>
      </c>
      <c r="AA11" t="s">
        <v>59</v>
      </c>
      <c r="AB11" t="s">
        <v>59</v>
      </c>
      <c r="AC11" t="s">
        <v>59</v>
      </c>
      <c r="AD11" t="s">
        <v>59</v>
      </c>
      <c r="AJ11" t="s">
        <v>81</v>
      </c>
      <c r="AK11" t="s">
        <v>72</v>
      </c>
      <c r="AM11" t="s">
        <v>58</v>
      </c>
      <c r="AN11">
        <v>6</v>
      </c>
      <c r="AO11">
        <v>2</v>
      </c>
      <c r="AP11">
        <v>0</v>
      </c>
      <c r="AQ11" s="2">
        <v>68000</v>
      </c>
      <c r="AR11" t="s">
        <v>246</v>
      </c>
      <c r="AS11" t="s">
        <v>58</v>
      </c>
      <c r="AU11" t="s">
        <v>61</v>
      </c>
      <c r="AV11" t="s">
        <v>61</v>
      </c>
      <c r="AW11" t="s">
        <v>58</v>
      </c>
      <c r="AX11" t="s">
        <v>61</v>
      </c>
      <c r="AY11" t="s">
        <v>58</v>
      </c>
    </row>
    <row r="12" spans="1:51" x14ac:dyDescent="0.25">
      <c r="A12">
        <v>9</v>
      </c>
      <c r="B12">
        <v>12296</v>
      </c>
      <c r="C12" t="s">
        <v>92</v>
      </c>
      <c r="D12" t="s">
        <v>92</v>
      </c>
      <c r="E12" t="s">
        <v>92</v>
      </c>
      <c r="F12">
        <v>0</v>
      </c>
      <c r="G12" t="s">
        <v>93</v>
      </c>
      <c r="H12">
        <v>0</v>
      </c>
      <c r="J12" t="s">
        <v>69</v>
      </c>
      <c r="L12" t="s">
        <v>61</v>
      </c>
      <c r="N12" t="s">
        <v>59</v>
      </c>
      <c r="O12" t="s">
        <v>59</v>
      </c>
      <c r="S12" t="s">
        <v>59</v>
      </c>
      <c r="T12" t="s">
        <v>59</v>
      </c>
      <c r="V12" t="s">
        <v>59</v>
      </c>
      <c r="W12" t="s">
        <v>59</v>
      </c>
      <c r="AA12" t="s">
        <v>59</v>
      </c>
      <c r="AC12" t="s">
        <v>59</v>
      </c>
      <c r="AE12" t="s">
        <v>59</v>
      </c>
      <c r="AJ12" t="s">
        <v>65</v>
      </c>
      <c r="AK12" t="s">
        <v>72</v>
      </c>
      <c r="AM12" t="s">
        <v>58</v>
      </c>
      <c r="AN12">
        <v>4</v>
      </c>
      <c r="AO12">
        <v>0</v>
      </c>
      <c r="AP12">
        <v>1</v>
      </c>
      <c r="AQ12" s="2">
        <v>100000</v>
      </c>
      <c r="AR12" t="s">
        <v>911</v>
      </c>
      <c r="AT12" t="s">
        <v>58</v>
      </c>
      <c r="AU12" t="s">
        <v>58</v>
      </c>
      <c r="AV12" t="s">
        <v>61</v>
      </c>
      <c r="AW12" t="s">
        <v>58</v>
      </c>
      <c r="AX12" t="s">
        <v>61</v>
      </c>
      <c r="AY12" t="s">
        <v>61</v>
      </c>
    </row>
    <row r="13" spans="1:51" x14ac:dyDescent="0.25">
      <c r="A13">
        <v>10</v>
      </c>
      <c r="B13">
        <v>12301</v>
      </c>
      <c r="C13" t="s">
        <v>94</v>
      </c>
      <c r="D13" t="s">
        <v>94</v>
      </c>
      <c r="E13" t="s">
        <v>94</v>
      </c>
      <c r="F13">
        <v>0</v>
      </c>
      <c r="G13" t="s">
        <v>95</v>
      </c>
      <c r="H13">
        <v>0</v>
      </c>
      <c r="J13" t="s">
        <v>96</v>
      </c>
      <c r="K13" t="s">
        <v>97</v>
      </c>
      <c r="O13" t="s">
        <v>59</v>
      </c>
      <c r="V13" t="s">
        <v>59</v>
      </c>
      <c r="W13" t="s">
        <v>59</v>
      </c>
      <c r="Y13" t="s">
        <v>59</v>
      </c>
      <c r="AJ13" t="s">
        <v>86</v>
      </c>
      <c r="AK13" t="s">
        <v>72</v>
      </c>
      <c r="AQ13" s="2"/>
      <c r="AU13" t="s">
        <v>58</v>
      </c>
      <c r="AV13" t="s">
        <v>58</v>
      </c>
    </row>
    <row r="14" spans="1:51" x14ac:dyDescent="0.25">
      <c r="A14">
        <v>11</v>
      </c>
      <c r="B14">
        <v>12306</v>
      </c>
      <c r="C14" t="s">
        <v>98</v>
      </c>
      <c r="D14" t="s">
        <v>98</v>
      </c>
      <c r="E14" t="s">
        <v>98</v>
      </c>
      <c r="F14">
        <v>0</v>
      </c>
      <c r="G14" t="s">
        <v>99</v>
      </c>
      <c r="H14">
        <v>0</v>
      </c>
      <c r="J14" t="s">
        <v>100</v>
      </c>
      <c r="L14" t="s">
        <v>58</v>
      </c>
      <c r="O14" t="s">
        <v>59</v>
      </c>
      <c r="P14" t="s">
        <v>59</v>
      </c>
      <c r="S14" t="s">
        <v>59</v>
      </c>
      <c r="AC14" t="s">
        <v>59</v>
      </c>
      <c r="AJ14" t="s">
        <v>81</v>
      </c>
      <c r="AK14" t="s">
        <v>72</v>
      </c>
      <c r="AM14" t="s">
        <v>58</v>
      </c>
      <c r="AQ14" s="2"/>
      <c r="AU14" t="s">
        <v>58</v>
      </c>
      <c r="AV14" t="s">
        <v>58</v>
      </c>
      <c r="AW14" t="s">
        <v>58</v>
      </c>
      <c r="AX14" t="s">
        <v>58</v>
      </c>
      <c r="AY14" t="s">
        <v>58</v>
      </c>
    </row>
    <row r="15" spans="1:51" x14ac:dyDescent="0.25">
      <c r="A15">
        <v>12</v>
      </c>
      <c r="B15">
        <v>12311</v>
      </c>
      <c r="C15" t="s">
        <v>101</v>
      </c>
      <c r="D15" t="s">
        <v>101</v>
      </c>
      <c r="E15" t="s">
        <v>101</v>
      </c>
      <c r="F15">
        <v>0</v>
      </c>
      <c r="G15" t="s">
        <v>102</v>
      </c>
      <c r="H15">
        <v>0</v>
      </c>
      <c r="J15" t="s">
        <v>69</v>
      </c>
      <c r="L15" t="s">
        <v>61</v>
      </c>
      <c r="O15" t="s">
        <v>59</v>
      </c>
      <c r="T15" t="s">
        <v>59</v>
      </c>
      <c r="V15" t="s">
        <v>59</v>
      </c>
      <c r="Y15" t="s">
        <v>59</v>
      </c>
      <c r="AA15" t="s">
        <v>59</v>
      </c>
      <c r="AB15" t="s">
        <v>59</v>
      </c>
      <c r="AC15" t="s">
        <v>59</v>
      </c>
      <c r="AD15" t="s">
        <v>59</v>
      </c>
      <c r="AE15" t="s">
        <v>59</v>
      </c>
      <c r="AH15" t="s">
        <v>58</v>
      </c>
      <c r="AJ15" t="s">
        <v>65</v>
      </c>
      <c r="AK15" t="s">
        <v>72</v>
      </c>
      <c r="AM15" t="s">
        <v>58</v>
      </c>
      <c r="AO15">
        <v>0</v>
      </c>
      <c r="AP15">
        <v>0</v>
      </c>
      <c r="AQ15" s="2"/>
      <c r="AR15" t="s">
        <v>246</v>
      </c>
      <c r="AU15" t="s">
        <v>58</v>
      </c>
      <c r="AV15" t="s">
        <v>58</v>
      </c>
      <c r="AW15" t="s">
        <v>58</v>
      </c>
      <c r="AX15" t="s">
        <v>58</v>
      </c>
      <c r="AY15" t="s">
        <v>58</v>
      </c>
    </row>
    <row r="16" spans="1:51" x14ac:dyDescent="0.25">
      <c r="A16">
        <v>13</v>
      </c>
      <c r="B16">
        <v>12316</v>
      </c>
      <c r="C16" t="s">
        <v>104</v>
      </c>
      <c r="D16" t="s">
        <v>104</v>
      </c>
      <c r="E16" t="s">
        <v>104</v>
      </c>
      <c r="F16">
        <v>0</v>
      </c>
      <c r="G16" t="s">
        <v>105</v>
      </c>
      <c r="H16">
        <v>0</v>
      </c>
      <c r="J16" t="s">
        <v>100</v>
      </c>
      <c r="K16" t="s">
        <v>106</v>
      </c>
      <c r="L16" t="s">
        <v>61</v>
      </c>
      <c r="AG16" t="s">
        <v>107</v>
      </c>
      <c r="AH16" t="s">
        <v>58</v>
      </c>
      <c r="AJ16" t="s">
        <v>86</v>
      </c>
      <c r="AL16" t="s">
        <v>82</v>
      </c>
      <c r="AM16" t="s">
        <v>58</v>
      </c>
      <c r="AN16">
        <v>2</v>
      </c>
      <c r="AO16">
        <v>0</v>
      </c>
      <c r="AP16">
        <v>2</v>
      </c>
      <c r="AQ16" s="2"/>
      <c r="AT16" t="s">
        <v>61</v>
      </c>
      <c r="AU16" t="s">
        <v>58</v>
      </c>
      <c r="AV16" t="s">
        <v>58</v>
      </c>
      <c r="AW16" t="s">
        <v>58</v>
      </c>
      <c r="AX16" t="s">
        <v>58</v>
      </c>
      <c r="AY16" t="s">
        <v>58</v>
      </c>
    </row>
    <row r="17" spans="1:51" x14ac:dyDescent="0.25">
      <c r="A17">
        <v>14</v>
      </c>
      <c r="B17">
        <v>12321</v>
      </c>
      <c r="C17" t="s">
        <v>108</v>
      </c>
      <c r="D17" t="s">
        <v>108</v>
      </c>
      <c r="E17" t="s">
        <v>108</v>
      </c>
      <c r="F17">
        <v>0</v>
      </c>
      <c r="G17" t="s">
        <v>109</v>
      </c>
      <c r="H17">
        <v>0</v>
      </c>
      <c r="J17" t="s">
        <v>69</v>
      </c>
      <c r="K17" t="s">
        <v>110</v>
      </c>
      <c r="L17" t="s">
        <v>61</v>
      </c>
      <c r="R17" t="s">
        <v>59</v>
      </c>
      <c r="AD17" t="s">
        <v>59</v>
      </c>
      <c r="AG17" t="s">
        <v>111</v>
      </c>
      <c r="AH17" t="s">
        <v>112</v>
      </c>
      <c r="AJ17" t="s">
        <v>86</v>
      </c>
      <c r="AK17" t="s">
        <v>72</v>
      </c>
      <c r="AL17" t="s">
        <v>113</v>
      </c>
      <c r="AM17" t="s">
        <v>58</v>
      </c>
      <c r="AN17">
        <v>2</v>
      </c>
      <c r="AO17">
        <v>0</v>
      </c>
      <c r="AP17">
        <v>1</v>
      </c>
      <c r="AQ17" s="2">
        <v>37000</v>
      </c>
      <c r="AR17" t="s">
        <v>908</v>
      </c>
      <c r="AT17" t="s">
        <v>61</v>
      </c>
      <c r="AU17" t="s">
        <v>58</v>
      </c>
      <c r="AV17" t="s">
        <v>58</v>
      </c>
      <c r="AW17" t="s">
        <v>58</v>
      </c>
      <c r="AY17" t="s">
        <v>58</v>
      </c>
    </row>
    <row r="18" spans="1:51" x14ac:dyDescent="0.25">
      <c r="A18">
        <v>15</v>
      </c>
      <c r="B18">
        <v>12326</v>
      </c>
      <c r="C18" t="s">
        <v>114</v>
      </c>
      <c r="D18" t="s">
        <v>114</v>
      </c>
      <c r="E18" t="s">
        <v>114</v>
      </c>
      <c r="F18">
        <v>0</v>
      </c>
      <c r="G18" t="s">
        <v>115</v>
      </c>
      <c r="H18">
        <v>0</v>
      </c>
      <c r="J18" t="s">
        <v>69</v>
      </c>
      <c r="K18" t="s">
        <v>116</v>
      </c>
      <c r="L18" t="s">
        <v>58</v>
      </c>
      <c r="O18" t="s">
        <v>59</v>
      </c>
      <c r="T18" t="s">
        <v>59</v>
      </c>
      <c r="Y18" t="s">
        <v>59</v>
      </c>
      <c r="AA18" t="s">
        <v>59</v>
      </c>
      <c r="AB18" t="s">
        <v>59</v>
      </c>
      <c r="AD18" t="s">
        <v>59</v>
      </c>
      <c r="AG18" t="s">
        <v>117</v>
      </c>
      <c r="AJ18" t="s">
        <v>65</v>
      </c>
      <c r="AK18" t="s">
        <v>72</v>
      </c>
      <c r="AM18" t="s">
        <v>58</v>
      </c>
      <c r="AN18">
        <v>2</v>
      </c>
      <c r="AO18">
        <v>0</v>
      </c>
      <c r="AP18">
        <v>0</v>
      </c>
      <c r="AQ18" s="2"/>
      <c r="AR18" t="s">
        <v>246</v>
      </c>
      <c r="AU18" t="s">
        <v>58</v>
      </c>
      <c r="AV18" t="s">
        <v>58</v>
      </c>
      <c r="AW18" t="s">
        <v>58</v>
      </c>
      <c r="AX18" t="s">
        <v>58</v>
      </c>
      <c r="AY18" t="s">
        <v>58</v>
      </c>
    </row>
    <row r="19" spans="1:51" x14ac:dyDescent="0.25">
      <c r="A19">
        <v>16</v>
      </c>
      <c r="B19">
        <v>12331</v>
      </c>
      <c r="C19" t="s">
        <v>118</v>
      </c>
      <c r="D19" t="s">
        <v>118</v>
      </c>
      <c r="E19" t="s">
        <v>118</v>
      </c>
      <c r="F19">
        <v>0</v>
      </c>
      <c r="G19" t="s">
        <v>119</v>
      </c>
      <c r="H19">
        <v>0</v>
      </c>
      <c r="J19" t="s">
        <v>69</v>
      </c>
      <c r="K19" t="s">
        <v>120</v>
      </c>
      <c r="L19" t="s">
        <v>61</v>
      </c>
      <c r="O19" t="s">
        <v>59</v>
      </c>
      <c r="T19" t="s">
        <v>59</v>
      </c>
      <c r="Y19" t="s">
        <v>59</v>
      </c>
      <c r="AA19" t="s">
        <v>59</v>
      </c>
      <c r="AG19" t="s">
        <v>121</v>
      </c>
      <c r="AJ19" t="s">
        <v>86</v>
      </c>
      <c r="AK19" t="s">
        <v>72</v>
      </c>
      <c r="AL19" t="s">
        <v>122</v>
      </c>
      <c r="AM19" t="s">
        <v>58</v>
      </c>
      <c r="AN19">
        <v>1</v>
      </c>
      <c r="AP19">
        <v>1</v>
      </c>
      <c r="AQ19" s="2">
        <v>16000</v>
      </c>
      <c r="AR19" t="s">
        <v>908</v>
      </c>
      <c r="AT19" t="s">
        <v>61</v>
      </c>
      <c r="AU19" t="s">
        <v>58</v>
      </c>
      <c r="AV19" t="s">
        <v>58</v>
      </c>
      <c r="AW19" t="s">
        <v>58</v>
      </c>
      <c r="AX19" t="s">
        <v>58</v>
      </c>
      <c r="AY19" t="s">
        <v>61</v>
      </c>
    </row>
    <row r="20" spans="1:51" x14ac:dyDescent="0.25">
      <c r="A20">
        <v>17</v>
      </c>
      <c r="B20">
        <v>12336</v>
      </c>
      <c r="C20" t="s">
        <v>123</v>
      </c>
      <c r="D20" t="s">
        <v>123</v>
      </c>
      <c r="E20" t="s">
        <v>123</v>
      </c>
      <c r="F20">
        <v>0</v>
      </c>
      <c r="G20" t="s">
        <v>124</v>
      </c>
      <c r="H20">
        <v>0</v>
      </c>
      <c r="J20" t="s">
        <v>100</v>
      </c>
      <c r="K20" t="s">
        <v>125</v>
      </c>
      <c r="L20" t="s">
        <v>58</v>
      </c>
      <c r="N20" t="s">
        <v>59</v>
      </c>
      <c r="O20" t="s">
        <v>59</v>
      </c>
      <c r="P20" t="s">
        <v>59</v>
      </c>
      <c r="Q20" t="s">
        <v>59</v>
      </c>
      <c r="R20" t="s">
        <v>59</v>
      </c>
      <c r="S20" t="s">
        <v>59</v>
      </c>
      <c r="X20" t="s">
        <v>59</v>
      </c>
      <c r="Y20" t="s">
        <v>59</v>
      </c>
      <c r="Z20" t="s">
        <v>59</v>
      </c>
      <c r="AA20" t="s">
        <v>59</v>
      </c>
      <c r="AB20" t="s">
        <v>59</v>
      </c>
      <c r="AC20" t="s">
        <v>59</v>
      </c>
      <c r="AE20" t="s">
        <v>59</v>
      </c>
      <c r="AF20" t="s">
        <v>59</v>
      </c>
      <c r="AJ20" t="s">
        <v>126</v>
      </c>
      <c r="AK20" t="s">
        <v>72</v>
      </c>
      <c r="AM20" t="s">
        <v>58</v>
      </c>
      <c r="AN20">
        <v>5</v>
      </c>
      <c r="AO20">
        <v>2</v>
      </c>
      <c r="AQ20" s="2"/>
      <c r="AR20" t="s">
        <v>246</v>
      </c>
      <c r="AS20" t="s">
        <v>58</v>
      </c>
      <c r="AU20" t="s">
        <v>58</v>
      </c>
      <c r="AV20" t="s">
        <v>61</v>
      </c>
      <c r="AW20" t="s">
        <v>58</v>
      </c>
      <c r="AX20" t="s">
        <v>58</v>
      </c>
      <c r="AY20" t="s">
        <v>61</v>
      </c>
    </row>
    <row r="21" spans="1:51" x14ac:dyDescent="0.25">
      <c r="A21">
        <v>18</v>
      </c>
      <c r="B21">
        <v>12341</v>
      </c>
      <c r="C21" t="s">
        <v>127</v>
      </c>
      <c r="D21" t="s">
        <v>127</v>
      </c>
      <c r="E21" t="s">
        <v>127</v>
      </c>
      <c r="F21">
        <v>0</v>
      </c>
      <c r="G21" t="s">
        <v>128</v>
      </c>
      <c r="H21">
        <v>0</v>
      </c>
      <c r="J21" t="s">
        <v>69</v>
      </c>
      <c r="K21" t="s">
        <v>129</v>
      </c>
      <c r="L21" t="s">
        <v>61</v>
      </c>
      <c r="O21" t="s">
        <v>59</v>
      </c>
      <c r="S21" t="s">
        <v>59</v>
      </c>
      <c r="AA21" t="s">
        <v>59</v>
      </c>
      <c r="AB21" t="s">
        <v>59</v>
      </c>
      <c r="AC21" t="s">
        <v>59</v>
      </c>
      <c r="AD21" t="s">
        <v>59</v>
      </c>
      <c r="AG21" t="s">
        <v>130</v>
      </c>
      <c r="AJ21" t="s">
        <v>65</v>
      </c>
      <c r="AK21" t="s">
        <v>72</v>
      </c>
      <c r="AL21" t="s">
        <v>122</v>
      </c>
      <c r="AM21" t="s">
        <v>58</v>
      </c>
      <c r="AN21">
        <v>5</v>
      </c>
      <c r="AO21">
        <v>0</v>
      </c>
      <c r="AP21">
        <v>1</v>
      </c>
      <c r="AQ21" s="2">
        <v>250000</v>
      </c>
      <c r="AR21" t="s">
        <v>246</v>
      </c>
      <c r="AS21" t="s">
        <v>61</v>
      </c>
      <c r="AT21" t="s">
        <v>61</v>
      </c>
      <c r="AU21" t="s">
        <v>58</v>
      </c>
      <c r="AV21" t="s">
        <v>58</v>
      </c>
      <c r="AW21" t="s">
        <v>58</v>
      </c>
      <c r="AX21" t="s">
        <v>58</v>
      </c>
      <c r="AY21" t="s">
        <v>58</v>
      </c>
    </row>
    <row r="22" spans="1:51" x14ac:dyDescent="0.25">
      <c r="A22">
        <v>19</v>
      </c>
      <c r="B22">
        <v>12346</v>
      </c>
      <c r="C22" t="s">
        <v>131</v>
      </c>
      <c r="D22" t="s">
        <v>131</v>
      </c>
      <c r="E22" t="s">
        <v>131</v>
      </c>
      <c r="F22">
        <v>0</v>
      </c>
      <c r="G22" t="s">
        <v>132</v>
      </c>
      <c r="H22">
        <v>0</v>
      </c>
      <c r="J22" t="s">
        <v>69</v>
      </c>
      <c r="L22" t="s">
        <v>58</v>
      </c>
      <c r="M22" t="s">
        <v>59</v>
      </c>
      <c r="N22" t="s">
        <v>59</v>
      </c>
      <c r="O22" t="s">
        <v>59</v>
      </c>
      <c r="P22" t="s">
        <v>59</v>
      </c>
      <c r="Q22" t="s">
        <v>59</v>
      </c>
      <c r="R22" t="s">
        <v>59</v>
      </c>
      <c r="S22" t="s">
        <v>59</v>
      </c>
      <c r="T22" t="s">
        <v>59</v>
      </c>
      <c r="U22" t="s">
        <v>59</v>
      </c>
      <c r="V22" t="s">
        <v>59</v>
      </c>
      <c r="W22" t="s">
        <v>59</v>
      </c>
      <c r="X22" t="s">
        <v>59</v>
      </c>
      <c r="Y22" t="s">
        <v>59</v>
      </c>
      <c r="Z22" t="s">
        <v>59</v>
      </c>
      <c r="AA22" t="s">
        <v>59</v>
      </c>
      <c r="AB22" t="s">
        <v>59</v>
      </c>
      <c r="AC22" t="s">
        <v>59</v>
      </c>
      <c r="AD22" t="s">
        <v>59</v>
      </c>
      <c r="AE22" t="s">
        <v>59</v>
      </c>
      <c r="AF22" t="s">
        <v>59</v>
      </c>
      <c r="AJ22" t="s">
        <v>65</v>
      </c>
      <c r="AK22" t="s">
        <v>66</v>
      </c>
      <c r="AL22" t="s">
        <v>73</v>
      </c>
      <c r="AM22" t="s">
        <v>61</v>
      </c>
      <c r="AN22">
        <v>5</v>
      </c>
      <c r="AQ22" s="2">
        <v>165000</v>
      </c>
      <c r="AR22" t="s">
        <v>246</v>
      </c>
      <c r="AU22" t="s">
        <v>58</v>
      </c>
      <c r="AV22" t="s">
        <v>58</v>
      </c>
      <c r="AW22" t="s">
        <v>58</v>
      </c>
      <c r="AX22" t="s">
        <v>58</v>
      </c>
      <c r="AY22" t="s">
        <v>58</v>
      </c>
    </row>
    <row r="23" spans="1:51" x14ac:dyDescent="0.25">
      <c r="A23">
        <v>20</v>
      </c>
      <c r="B23">
        <v>12351</v>
      </c>
      <c r="C23" t="s">
        <v>133</v>
      </c>
      <c r="D23" t="s">
        <v>133</v>
      </c>
      <c r="E23" t="s">
        <v>133</v>
      </c>
      <c r="F23">
        <v>0</v>
      </c>
      <c r="G23" t="s">
        <v>134</v>
      </c>
      <c r="H23">
        <v>0</v>
      </c>
      <c r="J23" t="s">
        <v>69</v>
      </c>
      <c r="K23" t="s">
        <v>135</v>
      </c>
      <c r="L23" t="s">
        <v>61</v>
      </c>
      <c r="O23" t="s">
        <v>59</v>
      </c>
      <c r="Q23" t="s">
        <v>59</v>
      </c>
      <c r="R23" t="s">
        <v>59</v>
      </c>
      <c r="S23" t="s">
        <v>59</v>
      </c>
      <c r="T23" t="s">
        <v>59</v>
      </c>
      <c r="U23" t="s">
        <v>59</v>
      </c>
      <c r="V23" t="s">
        <v>59</v>
      </c>
      <c r="W23" t="s">
        <v>59</v>
      </c>
      <c r="Z23" t="s">
        <v>59</v>
      </c>
      <c r="AA23" t="s">
        <v>59</v>
      </c>
      <c r="AC23" t="s">
        <v>59</v>
      </c>
      <c r="AJ23" t="s">
        <v>86</v>
      </c>
      <c r="AK23" t="s">
        <v>72</v>
      </c>
      <c r="AM23" t="s">
        <v>58</v>
      </c>
      <c r="AN23">
        <v>1</v>
      </c>
      <c r="AP23">
        <v>1</v>
      </c>
      <c r="AQ23" s="2"/>
      <c r="AV23" t="s">
        <v>58</v>
      </c>
      <c r="AW23" t="s">
        <v>58</v>
      </c>
      <c r="AX23" t="s">
        <v>61</v>
      </c>
    </row>
    <row r="24" spans="1:51" x14ac:dyDescent="0.25">
      <c r="A24">
        <v>21</v>
      </c>
      <c r="B24">
        <v>12356</v>
      </c>
      <c r="C24" t="s">
        <v>136</v>
      </c>
      <c r="D24" t="s">
        <v>136</v>
      </c>
      <c r="E24" t="s">
        <v>136</v>
      </c>
      <c r="F24">
        <v>0</v>
      </c>
      <c r="G24" t="s">
        <v>137</v>
      </c>
      <c r="H24">
        <v>0</v>
      </c>
      <c r="J24" t="s">
        <v>100</v>
      </c>
      <c r="K24" t="s">
        <v>138</v>
      </c>
      <c r="L24" t="s">
        <v>58</v>
      </c>
      <c r="O24" t="s">
        <v>59</v>
      </c>
      <c r="W24" t="s">
        <v>59</v>
      </c>
      <c r="Z24" t="s">
        <v>59</v>
      </c>
      <c r="AB24" t="s">
        <v>59</v>
      </c>
      <c r="AC24" t="s">
        <v>59</v>
      </c>
      <c r="AJ24" t="s">
        <v>86</v>
      </c>
      <c r="AK24" t="s">
        <v>66</v>
      </c>
      <c r="AM24" t="s">
        <v>58</v>
      </c>
      <c r="AO24">
        <v>0</v>
      </c>
      <c r="AP24">
        <v>2</v>
      </c>
      <c r="AQ24" s="2"/>
      <c r="AR24" t="s">
        <v>908</v>
      </c>
      <c r="AT24" t="s">
        <v>61</v>
      </c>
      <c r="AU24" t="s">
        <v>58</v>
      </c>
      <c r="AV24" t="s">
        <v>58</v>
      </c>
      <c r="AW24" t="s">
        <v>58</v>
      </c>
      <c r="AX24" t="s">
        <v>58</v>
      </c>
      <c r="AY24" t="s">
        <v>58</v>
      </c>
    </row>
    <row r="25" spans="1:51" x14ac:dyDescent="0.25">
      <c r="A25">
        <v>22</v>
      </c>
      <c r="B25">
        <v>12361</v>
      </c>
      <c r="C25" t="s">
        <v>139</v>
      </c>
      <c r="D25" t="s">
        <v>139</v>
      </c>
      <c r="E25" t="s">
        <v>139</v>
      </c>
      <c r="F25">
        <v>0</v>
      </c>
      <c r="G25" t="s">
        <v>140</v>
      </c>
      <c r="H25">
        <v>0</v>
      </c>
      <c r="J25" t="s">
        <v>96</v>
      </c>
      <c r="K25" t="s">
        <v>141</v>
      </c>
      <c r="L25" t="s">
        <v>58</v>
      </c>
      <c r="AG25" t="s">
        <v>103</v>
      </c>
      <c r="AH25" t="s">
        <v>58</v>
      </c>
      <c r="AI25" t="s">
        <v>142</v>
      </c>
      <c r="AJ25" t="s">
        <v>86</v>
      </c>
      <c r="AK25" t="s">
        <v>66</v>
      </c>
      <c r="AL25" t="s">
        <v>82</v>
      </c>
      <c r="AM25" t="s">
        <v>61</v>
      </c>
      <c r="AN25">
        <v>2</v>
      </c>
      <c r="AO25">
        <v>0</v>
      </c>
      <c r="AP25">
        <v>2</v>
      </c>
      <c r="AQ25" s="2">
        <v>100000</v>
      </c>
      <c r="AR25" t="s">
        <v>908</v>
      </c>
      <c r="AT25" t="s">
        <v>61</v>
      </c>
      <c r="AU25" t="s">
        <v>58</v>
      </c>
      <c r="AV25" t="s">
        <v>58</v>
      </c>
      <c r="AW25" t="s">
        <v>58</v>
      </c>
      <c r="AX25" t="s">
        <v>58</v>
      </c>
      <c r="AY25" t="s">
        <v>58</v>
      </c>
    </row>
    <row r="26" spans="1:51" x14ac:dyDescent="0.25">
      <c r="A26">
        <v>23</v>
      </c>
      <c r="B26">
        <v>12366</v>
      </c>
      <c r="C26" t="s">
        <v>143</v>
      </c>
      <c r="D26" t="s">
        <v>143</v>
      </c>
      <c r="E26" t="s">
        <v>143</v>
      </c>
      <c r="F26">
        <v>0</v>
      </c>
      <c r="G26" t="s">
        <v>144</v>
      </c>
      <c r="H26">
        <v>0</v>
      </c>
      <c r="J26" t="s">
        <v>69</v>
      </c>
      <c r="K26" t="s">
        <v>145</v>
      </c>
      <c r="L26" t="s">
        <v>58</v>
      </c>
      <c r="O26" t="s">
        <v>59</v>
      </c>
      <c r="AA26" t="s">
        <v>59</v>
      </c>
      <c r="AB26" t="s">
        <v>59</v>
      </c>
      <c r="AJ26" t="s">
        <v>86</v>
      </c>
      <c r="AK26" t="s">
        <v>72</v>
      </c>
      <c r="AL26" t="s">
        <v>82</v>
      </c>
      <c r="AM26" t="s">
        <v>58</v>
      </c>
      <c r="AN26">
        <v>3</v>
      </c>
      <c r="AO26">
        <v>0</v>
      </c>
      <c r="AP26">
        <v>3</v>
      </c>
      <c r="AQ26" s="2">
        <v>85000</v>
      </c>
      <c r="AR26" t="s">
        <v>246</v>
      </c>
      <c r="AT26" t="s">
        <v>58</v>
      </c>
      <c r="AU26" t="s">
        <v>58</v>
      </c>
      <c r="AV26" t="s">
        <v>58</v>
      </c>
      <c r="AW26" t="s">
        <v>58</v>
      </c>
      <c r="AX26" t="s">
        <v>58</v>
      </c>
      <c r="AY26" t="s">
        <v>58</v>
      </c>
    </row>
    <row r="27" spans="1:51" x14ac:dyDescent="0.25">
      <c r="A27">
        <v>24</v>
      </c>
      <c r="B27">
        <v>12371</v>
      </c>
      <c r="C27" t="s">
        <v>146</v>
      </c>
      <c r="D27" t="s">
        <v>146</v>
      </c>
      <c r="E27" t="s">
        <v>146</v>
      </c>
      <c r="F27">
        <v>0</v>
      </c>
      <c r="G27" t="s">
        <v>147</v>
      </c>
      <c r="H27">
        <v>0</v>
      </c>
      <c r="J27" t="s">
        <v>56</v>
      </c>
      <c r="K27" t="s">
        <v>148</v>
      </c>
      <c r="L27" t="s">
        <v>61</v>
      </c>
      <c r="AH27" t="s">
        <v>149</v>
      </c>
      <c r="AJ27" t="s">
        <v>86</v>
      </c>
      <c r="AL27" t="s">
        <v>73</v>
      </c>
      <c r="AM27" t="s">
        <v>58</v>
      </c>
      <c r="AN27">
        <v>2</v>
      </c>
      <c r="AP27">
        <v>2</v>
      </c>
      <c r="AQ27" s="2"/>
      <c r="AT27" t="s">
        <v>61</v>
      </c>
      <c r="AU27" t="s">
        <v>58</v>
      </c>
      <c r="AV27" t="s">
        <v>58</v>
      </c>
      <c r="AW27" t="s">
        <v>58</v>
      </c>
      <c r="AX27" t="s">
        <v>58</v>
      </c>
      <c r="AY27" t="s">
        <v>58</v>
      </c>
    </row>
    <row r="28" spans="1:51" x14ac:dyDescent="0.25">
      <c r="A28">
        <v>25</v>
      </c>
      <c r="B28">
        <v>12376</v>
      </c>
      <c r="C28" t="s">
        <v>150</v>
      </c>
      <c r="D28" t="s">
        <v>150</v>
      </c>
      <c r="E28" t="s">
        <v>150</v>
      </c>
      <c r="F28">
        <v>0</v>
      </c>
      <c r="G28" t="s">
        <v>151</v>
      </c>
      <c r="H28">
        <v>0</v>
      </c>
      <c r="J28" t="s">
        <v>69</v>
      </c>
      <c r="L28" t="s">
        <v>58</v>
      </c>
      <c r="O28" t="s">
        <v>59</v>
      </c>
      <c r="T28" t="s">
        <v>59</v>
      </c>
      <c r="AA28" t="s">
        <v>59</v>
      </c>
      <c r="AJ28" t="s">
        <v>86</v>
      </c>
      <c r="AK28" t="s">
        <v>72</v>
      </c>
      <c r="AL28" t="s">
        <v>73</v>
      </c>
      <c r="AM28" t="s">
        <v>58</v>
      </c>
      <c r="AN28">
        <v>2</v>
      </c>
      <c r="AO28">
        <v>0</v>
      </c>
      <c r="AP28">
        <v>2</v>
      </c>
      <c r="AQ28" s="2">
        <v>40000</v>
      </c>
      <c r="AR28" t="s">
        <v>908</v>
      </c>
      <c r="AT28" t="s">
        <v>61</v>
      </c>
      <c r="AU28" t="s">
        <v>58</v>
      </c>
      <c r="AV28" t="s">
        <v>58</v>
      </c>
      <c r="AW28" t="s">
        <v>58</v>
      </c>
      <c r="AX28" t="s">
        <v>58</v>
      </c>
      <c r="AY28" t="s">
        <v>58</v>
      </c>
    </row>
    <row r="29" spans="1:51" x14ac:dyDescent="0.25">
      <c r="A29">
        <v>26</v>
      </c>
      <c r="B29">
        <v>12381</v>
      </c>
      <c r="C29" t="s">
        <v>150</v>
      </c>
      <c r="D29" t="s">
        <v>150</v>
      </c>
      <c r="E29" t="s">
        <v>150</v>
      </c>
      <c r="F29">
        <v>0</v>
      </c>
      <c r="G29" t="s">
        <v>152</v>
      </c>
      <c r="H29">
        <v>0</v>
      </c>
      <c r="J29" t="s">
        <v>69</v>
      </c>
      <c r="K29" t="s">
        <v>153</v>
      </c>
      <c r="L29" t="s">
        <v>58</v>
      </c>
      <c r="O29" t="s">
        <v>59</v>
      </c>
      <c r="P29" t="s">
        <v>59</v>
      </c>
      <c r="T29" t="s">
        <v>59</v>
      </c>
      <c r="V29" t="s">
        <v>59</v>
      </c>
      <c r="W29" t="s">
        <v>59</v>
      </c>
      <c r="Y29" t="s">
        <v>59</v>
      </c>
      <c r="AA29" t="s">
        <v>59</v>
      </c>
      <c r="AB29" t="s">
        <v>59</v>
      </c>
      <c r="AC29" t="s">
        <v>59</v>
      </c>
      <c r="AD29" t="s">
        <v>59</v>
      </c>
      <c r="AE29" t="s">
        <v>59</v>
      </c>
      <c r="AG29" t="s">
        <v>154</v>
      </c>
      <c r="AJ29" t="s">
        <v>81</v>
      </c>
      <c r="AK29" t="s">
        <v>72</v>
      </c>
      <c r="AM29" t="s">
        <v>58</v>
      </c>
      <c r="AN29">
        <v>3</v>
      </c>
      <c r="AQ29" s="2">
        <v>200000</v>
      </c>
      <c r="AR29" t="s">
        <v>246</v>
      </c>
      <c r="AS29" t="s">
        <v>61</v>
      </c>
      <c r="AU29" t="s">
        <v>58</v>
      </c>
      <c r="AV29" t="s">
        <v>58</v>
      </c>
      <c r="AW29" t="s">
        <v>58</v>
      </c>
      <c r="AX29" t="s">
        <v>58</v>
      </c>
      <c r="AY29" t="s">
        <v>58</v>
      </c>
    </row>
    <row r="30" spans="1:51" x14ac:dyDescent="0.25">
      <c r="A30">
        <v>27</v>
      </c>
      <c r="B30">
        <v>12386</v>
      </c>
      <c r="C30" t="s">
        <v>155</v>
      </c>
      <c r="D30" t="s">
        <v>155</v>
      </c>
      <c r="E30" t="s">
        <v>155</v>
      </c>
      <c r="F30">
        <v>0</v>
      </c>
      <c r="G30" t="s">
        <v>156</v>
      </c>
      <c r="H30">
        <v>0</v>
      </c>
      <c r="J30" t="s">
        <v>69</v>
      </c>
      <c r="K30" t="s">
        <v>157</v>
      </c>
      <c r="L30" t="s">
        <v>61</v>
      </c>
      <c r="N30" t="s">
        <v>59</v>
      </c>
      <c r="O30" t="s">
        <v>59</v>
      </c>
      <c r="P30" t="s">
        <v>59</v>
      </c>
      <c r="T30" t="s">
        <v>59</v>
      </c>
      <c r="U30" t="s">
        <v>59</v>
      </c>
      <c r="Y30" t="s">
        <v>59</v>
      </c>
      <c r="AA30" t="s">
        <v>59</v>
      </c>
      <c r="AB30" t="s">
        <v>59</v>
      </c>
      <c r="AG30" t="s">
        <v>158</v>
      </c>
      <c r="AH30" t="s">
        <v>159</v>
      </c>
      <c r="AJ30" t="s">
        <v>86</v>
      </c>
      <c r="AK30" t="s">
        <v>72</v>
      </c>
      <c r="AL30" t="s">
        <v>160</v>
      </c>
      <c r="AM30" t="s">
        <v>58</v>
      </c>
      <c r="AN30">
        <v>3</v>
      </c>
      <c r="AO30">
        <v>2</v>
      </c>
      <c r="AP30">
        <v>2</v>
      </c>
      <c r="AQ30" s="2"/>
      <c r="AR30" t="s">
        <v>908</v>
      </c>
      <c r="AS30" t="s">
        <v>61</v>
      </c>
      <c r="AT30" t="s">
        <v>61</v>
      </c>
      <c r="AU30" t="s">
        <v>58</v>
      </c>
      <c r="AV30" t="s">
        <v>58</v>
      </c>
      <c r="AW30" t="s">
        <v>58</v>
      </c>
      <c r="AX30" t="s">
        <v>58</v>
      </c>
      <c r="AY30" t="s">
        <v>58</v>
      </c>
    </row>
    <row r="31" spans="1:51" x14ac:dyDescent="0.25">
      <c r="A31">
        <v>28</v>
      </c>
      <c r="B31">
        <v>12391</v>
      </c>
      <c r="C31" t="s">
        <v>161</v>
      </c>
      <c r="D31" t="s">
        <v>161</v>
      </c>
      <c r="E31" t="s">
        <v>161</v>
      </c>
      <c r="F31">
        <v>0</v>
      </c>
      <c r="G31" t="s">
        <v>162</v>
      </c>
      <c r="H31">
        <v>0</v>
      </c>
      <c r="J31" t="s">
        <v>69</v>
      </c>
      <c r="K31" t="s">
        <v>163</v>
      </c>
      <c r="L31" t="s">
        <v>61</v>
      </c>
      <c r="O31" t="s">
        <v>59</v>
      </c>
      <c r="W31" t="s">
        <v>59</v>
      </c>
      <c r="Z31" t="s">
        <v>59</v>
      </c>
      <c r="AA31" t="s">
        <v>59</v>
      </c>
      <c r="AB31" t="s">
        <v>59</v>
      </c>
      <c r="AC31" t="s">
        <v>59</v>
      </c>
      <c r="AE31" t="s">
        <v>59</v>
      </c>
      <c r="AG31" t="s">
        <v>159</v>
      </c>
      <c r="AJ31" t="s">
        <v>65</v>
      </c>
      <c r="AK31" t="s">
        <v>72</v>
      </c>
      <c r="AM31" t="s">
        <v>58</v>
      </c>
      <c r="AN31">
        <v>3</v>
      </c>
      <c r="AO31">
        <v>0</v>
      </c>
      <c r="AP31">
        <v>0</v>
      </c>
      <c r="AQ31" s="2"/>
      <c r="AR31" t="s">
        <v>246</v>
      </c>
      <c r="AU31" t="s">
        <v>58</v>
      </c>
      <c r="AV31" t="s">
        <v>58</v>
      </c>
      <c r="AW31" t="s">
        <v>58</v>
      </c>
      <c r="AX31" t="s">
        <v>58</v>
      </c>
      <c r="AY31" t="s">
        <v>58</v>
      </c>
    </row>
    <row r="32" spans="1:51" ht="20.25" customHeight="1" x14ac:dyDescent="0.25">
      <c r="A32">
        <v>29</v>
      </c>
      <c r="B32">
        <v>12396</v>
      </c>
      <c r="C32" t="s">
        <v>164</v>
      </c>
      <c r="D32" t="s">
        <v>164</v>
      </c>
      <c r="E32" t="s">
        <v>164</v>
      </c>
      <c r="F32">
        <v>0</v>
      </c>
      <c r="G32" t="s">
        <v>165</v>
      </c>
      <c r="H32">
        <v>0</v>
      </c>
      <c r="J32" t="s">
        <v>166</v>
      </c>
      <c r="K32" s="1" t="s">
        <v>167</v>
      </c>
      <c r="Y32" t="s">
        <v>59</v>
      </c>
      <c r="AB32" t="s">
        <v>59</v>
      </c>
      <c r="AJ32" t="s">
        <v>81</v>
      </c>
      <c r="AK32" t="s">
        <v>72</v>
      </c>
      <c r="AM32" t="s">
        <v>58</v>
      </c>
      <c r="AN32">
        <v>5</v>
      </c>
      <c r="AO32">
        <v>2</v>
      </c>
      <c r="AQ32" s="2">
        <v>90000</v>
      </c>
      <c r="AR32" t="s">
        <v>909</v>
      </c>
      <c r="AS32" t="s">
        <v>58</v>
      </c>
      <c r="AU32" t="s">
        <v>61</v>
      </c>
      <c r="AV32" t="s">
        <v>58</v>
      </c>
      <c r="AW32" t="s">
        <v>58</v>
      </c>
      <c r="AX32" t="s">
        <v>58</v>
      </c>
      <c r="AY32" t="s">
        <v>58</v>
      </c>
    </row>
    <row r="33" spans="1:51" x14ac:dyDescent="0.25">
      <c r="A33">
        <v>30</v>
      </c>
      <c r="B33">
        <v>12401</v>
      </c>
      <c r="C33" t="s">
        <v>168</v>
      </c>
      <c r="D33" t="s">
        <v>168</v>
      </c>
      <c r="E33" t="s">
        <v>168</v>
      </c>
      <c r="F33">
        <v>0</v>
      </c>
      <c r="G33" t="s">
        <v>169</v>
      </c>
      <c r="H33">
        <v>0</v>
      </c>
      <c r="J33" t="s">
        <v>69</v>
      </c>
      <c r="K33" t="s">
        <v>170</v>
      </c>
      <c r="L33" t="s">
        <v>58</v>
      </c>
      <c r="O33" t="s">
        <v>59</v>
      </c>
      <c r="P33" t="s">
        <v>59</v>
      </c>
      <c r="R33" t="s">
        <v>59</v>
      </c>
      <c r="S33" t="s">
        <v>59</v>
      </c>
      <c r="U33" t="s">
        <v>59</v>
      </c>
      <c r="Y33" t="s">
        <v>59</v>
      </c>
      <c r="Z33" t="s">
        <v>59</v>
      </c>
      <c r="AA33" t="s">
        <v>59</v>
      </c>
      <c r="AB33" t="s">
        <v>59</v>
      </c>
      <c r="AC33" t="s">
        <v>59</v>
      </c>
      <c r="AD33" t="s">
        <v>59</v>
      </c>
      <c r="AF33" t="s">
        <v>59</v>
      </c>
      <c r="AJ33" t="s">
        <v>65</v>
      </c>
      <c r="AK33" t="s">
        <v>72</v>
      </c>
      <c r="AL33" t="s">
        <v>73</v>
      </c>
      <c r="AM33" t="s">
        <v>58</v>
      </c>
      <c r="AN33">
        <v>3</v>
      </c>
      <c r="AO33">
        <v>0</v>
      </c>
      <c r="AP33">
        <v>0</v>
      </c>
      <c r="AQ33" s="2">
        <v>200000</v>
      </c>
      <c r="AR33" t="s">
        <v>246</v>
      </c>
      <c r="AS33" t="s">
        <v>58</v>
      </c>
      <c r="AT33" t="s">
        <v>58</v>
      </c>
      <c r="AU33" t="s">
        <v>58</v>
      </c>
      <c r="AV33" t="s">
        <v>58</v>
      </c>
      <c r="AW33" t="s">
        <v>58</v>
      </c>
      <c r="AX33" t="s">
        <v>61</v>
      </c>
      <c r="AY33" t="s">
        <v>58</v>
      </c>
    </row>
    <row r="34" spans="1:51" x14ac:dyDescent="0.25">
      <c r="A34">
        <v>31</v>
      </c>
      <c r="B34">
        <v>12406</v>
      </c>
      <c r="C34" t="s">
        <v>171</v>
      </c>
      <c r="D34" t="s">
        <v>171</v>
      </c>
      <c r="E34" t="s">
        <v>171</v>
      </c>
      <c r="F34">
        <v>0</v>
      </c>
      <c r="G34" t="s">
        <v>172</v>
      </c>
      <c r="H34">
        <v>0</v>
      </c>
      <c r="J34" t="s">
        <v>56</v>
      </c>
      <c r="O34" t="s">
        <v>59</v>
      </c>
      <c r="S34" t="s">
        <v>59</v>
      </c>
      <c r="AA34" t="s">
        <v>59</v>
      </c>
      <c r="AI34" t="s">
        <v>173</v>
      </c>
      <c r="AJ34" t="s">
        <v>86</v>
      </c>
      <c r="AK34" t="s">
        <v>72</v>
      </c>
      <c r="AL34" t="s">
        <v>174</v>
      </c>
      <c r="AM34" t="s">
        <v>58</v>
      </c>
      <c r="AN34">
        <v>1</v>
      </c>
      <c r="AO34">
        <v>0</v>
      </c>
      <c r="AP34">
        <v>1</v>
      </c>
      <c r="AQ34" s="2"/>
      <c r="AR34" t="s">
        <v>246</v>
      </c>
      <c r="AU34" t="s">
        <v>58</v>
      </c>
      <c r="AV34" t="s">
        <v>58</v>
      </c>
      <c r="AW34" t="s">
        <v>58</v>
      </c>
      <c r="AY34" t="s">
        <v>58</v>
      </c>
    </row>
    <row r="35" spans="1:51" x14ac:dyDescent="0.25">
      <c r="A35">
        <v>32</v>
      </c>
      <c r="B35">
        <v>12411</v>
      </c>
      <c r="C35" t="s">
        <v>175</v>
      </c>
      <c r="D35" t="s">
        <v>175</v>
      </c>
      <c r="E35" t="s">
        <v>175</v>
      </c>
      <c r="F35">
        <v>0</v>
      </c>
      <c r="G35" t="s">
        <v>176</v>
      </c>
      <c r="H35">
        <v>0</v>
      </c>
      <c r="J35" t="s">
        <v>69</v>
      </c>
      <c r="K35" t="s">
        <v>177</v>
      </c>
      <c r="L35" t="s">
        <v>61</v>
      </c>
      <c r="O35" t="s">
        <v>59</v>
      </c>
      <c r="Z35" t="s">
        <v>59</v>
      </c>
      <c r="AA35" t="s">
        <v>59</v>
      </c>
      <c r="AB35" t="s">
        <v>59</v>
      </c>
      <c r="AJ35" t="s">
        <v>86</v>
      </c>
      <c r="AK35" t="s">
        <v>72</v>
      </c>
      <c r="AM35" t="s">
        <v>58</v>
      </c>
      <c r="AN35">
        <v>2</v>
      </c>
      <c r="AP35">
        <v>2</v>
      </c>
      <c r="AQ35" s="2"/>
      <c r="AR35" t="s">
        <v>908</v>
      </c>
      <c r="AU35" t="s">
        <v>58</v>
      </c>
      <c r="AV35" t="s">
        <v>58</v>
      </c>
      <c r="AW35" t="s">
        <v>58</v>
      </c>
      <c r="AX35" t="s">
        <v>58</v>
      </c>
      <c r="AY35" t="s">
        <v>58</v>
      </c>
    </row>
    <row r="36" spans="1:51" x14ac:dyDescent="0.25">
      <c r="A36">
        <v>33</v>
      </c>
      <c r="B36">
        <v>12416</v>
      </c>
      <c r="C36" t="s">
        <v>178</v>
      </c>
      <c r="D36" t="s">
        <v>178</v>
      </c>
      <c r="E36" t="s">
        <v>178</v>
      </c>
      <c r="F36">
        <v>0</v>
      </c>
      <c r="G36" t="s">
        <v>179</v>
      </c>
      <c r="H36">
        <v>0</v>
      </c>
      <c r="J36" t="s">
        <v>69</v>
      </c>
      <c r="L36" t="s">
        <v>58</v>
      </c>
      <c r="M36" t="s">
        <v>59</v>
      </c>
      <c r="N36" t="s">
        <v>59</v>
      </c>
      <c r="Y36" t="s">
        <v>59</v>
      </c>
      <c r="AA36" t="s">
        <v>59</v>
      </c>
      <c r="AJ36" t="s">
        <v>180</v>
      </c>
      <c r="AK36" t="s">
        <v>72</v>
      </c>
      <c r="AM36" t="s">
        <v>58</v>
      </c>
      <c r="AN36">
        <v>5</v>
      </c>
      <c r="AO36">
        <v>3</v>
      </c>
      <c r="AQ36" s="2">
        <v>300000</v>
      </c>
      <c r="AR36" t="s">
        <v>246</v>
      </c>
      <c r="AS36" t="s">
        <v>61</v>
      </c>
      <c r="AU36" t="s">
        <v>58</v>
      </c>
      <c r="AV36" t="s">
        <v>58</v>
      </c>
      <c r="AW36" t="s">
        <v>58</v>
      </c>
      <c r="AX36" t="s">
        <v>58</v>
      </c>
      <c r="AY36" t="s">
        <v>58</v>
      </c>
    </row>
    <row r="37" spans="1:51" x14ac:dyDescent="0.25">
      <c r="A37">
        <v>34</v>
      </c>
      <c r="B37">
        <v>12421</v>
      </c>
      <c r="C37" t="s">
        <v>181</v>
      </c>
      <c r="D37" t="s">
        <v>181</v>
      </c>
      <c r="E37" t="s">
        <v>181</v>
      </c>
      <c r="F37">
        <v>0</v>
      </c>
      <c r="G37" t="s">
        <v>182</v>
      </c>
      <c r="H37">
        <v>0</v>
      </c>
      <c r="J37" t="s">
        <v>100</v>
      </c>
      <c r="K37" t="s">
        <v>183</v>
      </c>
      <c r="L37" t="s">
        <v>58</v>
      </c>
      <c r="M37" t="s">
        <v>59</v>
      </c>
      <c r="N37" t="s">
        <v>59</v>
      </c>
      <c r="P37" t="s">
        <v>59</v>
      </c>
      <c r="T37" t="s">
        <v>59</v>
      </c>
      <c r="X37" t="s">
        <v>59</v>
      </c>
      <c r="Y37" t="s">
        <v>59</v>
      </c>
      <c r="AJ37" t="s">
        <v>86</v>
      </c>
      <c r="AK37" t="s">
        <v>66</v>
      </c>
      <c r="AL37" t="s">
        <v>184</v>
      </c>
      <c r="AM37" t="s">
        <v>61</v>
      </c>
      <c r="AN37">
        <v>2</v>
      </c>
      <c r="AO37">
        <v>0</v>
      </c>
      <c r="AP37">
        <v>1</v>
      </c>
      <c r="AQ37" s="2"/>
      <c r="AR37" t="s">
        <v>908</v>
      </c>
      <c r="AT37" t="s">
        <v>61</v>
      </c>
      <c r="AU37" t="s">
        <v>58</v>
      </c>
      <c r="AV37" t="s">
        <v>58</v>
      </c>
      <c r="AW37" t="s">
        <v>58</v>
      </c>
      <c r="AX37" t="s">
        <v>58</v>
      </c>
      <c r="AY37" t="s">
        <v>58</v>
      </c>
    </row>
    <row r="38" spans="1:51" x14ac:dyDescent="0.25">
      <c r="A38">
        <v>35</v>
      </c>
      <c r="B38">
        <v>12426</v>
      </c>
      <c r="C38" t="s">
        <v>185</v>
      </c>
      <c r="D38" t="s">
        <v>185</v>
      </c>
      <c r="E38" t="s">
        <v>185</v>
      </c>
      <c r="F38">
        <v>0</v>
      </c>
      <c r="G38" t="s">
        <v>186</v>
      </c>
      <c r="H38">
        <v>0</v>
      </c>
      <c r="J38" t="s">
        <v>69</v>
      </c>
      <c r="K38" t="s">
        <v>187</v>
      </c>
      <c r="L38" t="s">
        <v>61</v>
      </c>
      <c r="O38" t="s">
        <v>59</v>
      </c>
      <c r="Y38" t="s">
        <v>59</v>
      </c>
      <c r="AB38" t="s">
        <v>59</v>
      </c>
      <c r="AJ38" t="s">
        <v>86</v>
      </c>
      <c r="AK38" t="s">
        <v>72</v>
      </c>
      <c r="AL38" t="s">
        <v>73</v>
      </c>
      <c r="AM38" t="s">
        <v>58</v>
      </c>
      <c r="AN38">
        <v>1</v>
      </c>
      <c r="AO38">
        <v>0</v>
      </c>
      <c r="AP38">
        <v>1</v>
      </c>
      <c r="AQ38" s="2"/>
      <c r="AR38" t="s">
        <v>908</v>
      </c>
      <c r="AU38" t="s">
        <v>58</v>
      </c>
      <c r="AV38" t="s">
        <v>58</v>
      </c>
      <c r="AW38" t="s">
        <v>58</v>
      </c>
      <c r="AX38" t="s">
        <v>58</v>
      </c>
      <c r="AY38" t="s">
        <v>58</v>
      </c>
    </row>
    <row r="39" spans="1:51" ht="5.25" customHeight="1" x14ac:dyDescent="0.25">
      <c r="A39">
        <v>36</v>
      </c>
      <c r="B39">
        <v>12431</v>
      </c>
      <c r="C39" t="s">
        <v>188</v>
      </c>
      <c r="D39" t="s">
        <v>188</v>
      </c>
      <c r="E39" t="s">
        <v>188</v>
      </c>
      <c r="F39">
        <v>0</v>
      </c>
      <c r="G39" t="s">
        <v>189</v>
      </c>
      <c r="H39">
        <v>0</v>
      </c>
      <c r="J39" t="s">
        <v>64</v>
      </c>
      <c r="K39" s="1" t="s">
        <v>190</v>
      </c>
      <c r="L39" t="s">
        <v>58</v>
      </c>
      <c r="AJ39" t="s">
        <v>86</v>
      </c>
      <c r="AK39" t="s">
        <v>72</v>
      </c>
      <c r="AL39" t="s">
        <v>122</v>
      </c>
      <c r="AM39" t="s">
        <v>58</v>
      </c>
      <c r="AN39">
        <v>2</v>
      </c>
      <c r="AO39">
        <v>0</v>
      </c>
      <c r="AP39">
        <v>2</v>
      </c>
      <c r="AQ39" s="2">
        <v>50000</v>
      </c>
      <c r="AR39" t="s">
        <v>908</v>
      </c>
      <c r="AT39" t="s">
        <v>61</v>
      </c>
      <c r="AU39" t="s">
        <v>58</v>
      </c>
      <c r="AV39" t="s">
        <v>58</v>
      </c>
      <c r="AW39" t="s">
        <v>58</v>
      </c>
      <c r="AX39" t="s">
        <v>58</v>
      </c>
      <c r="AY39" t="s">
        <v>58</v>
      </c>
    </row>
    <row r="40" spans="1:51" x14ac:dyDescent="0.25">
      <c r="A40">
        <v>37</v>
      </c>
      <c r="B40">
        <v>12436</v>
      </c>
      <c r="C40" t="s">
        <v>191</v>
      </c>
      <c r="D40" t="s">
        <v>191</v>
      </c>
      <c r="E40" t="s">
        <v>191</v>
      </c>
      <c r="F40">
        <v>0</v>
      </c>
      <c r="G40" t="s">
        <v>192</v>
      </c>
      <c r="H40">
        <v>0</v>
      </c>
      <c r="J40" t="s">
        <v>100</v>
      </c>
      <c r="L40" t="s">
        <v>58</v>
      </c>
      <c r="M40" t="s">
        <v>59</v>
      </c>
      <c r="X40" t="s">
        <v>59</v>
      </c>
      <c r="Y40" t="s">
        <v>59</v>
      </c>
      <c r="AA40" t="s">
        <v>59</v>
      </c>
      <c r="AJ40" t="s">
        <v>81</v>
      </c>
      <c r="AK40" t="s">
        <v>72</v>
      </c>
      <c r="AM40" t="s">
        <v>58</v>
      </c>
      <c r="AN40">
        <v>3</v>
      </c>
      <c r="AO40">
        <v>1</v>
      </c>
      <c r="AP40">
        <v>0</v>
      </c>
      <c r="AQ40" s="2"/>
      <c r="AR40" t="s">
        <v>910</v>
      </c>
      <c r="AS40" t="s">
        <v>58</v>
      </c>
      <c r="AU40" t="s">
        <v>58</v>
      </c>
      <c r="AV40" t="s">
        <v>58</v>
      </c>
      <c r="AW40" t="s">
        <v>58</v>
      </c>
      <c r="AX40" t="s">
        <v>58</v>
      </c>
      <c r="AY40" t="s">
        <v>58</v>
      </c>
    </row>
    <row r="41" spans="1:51" x14ac:dyDescent="0.25">
      <c r="A41">
        <v>38</v>
      </c>
      <c r="B41">
        <v>12441</v>
      </c>
      <c r="C41" t="s">
        <v>193</v>
      </c>
      <c r="D41" t="s">
        <v>193</v>
      </c>
      <c r="E41" t="s">
        <v>193</v>
      </c>
      <c r="F41">
        <v>0</v>
      </c>
      <c r="G41" t="s">
        <v>194</v>
      </c>
      <c r="H41">
        <v>0</v>
      </c>
      <c r="J41" t="s">
        <v>69</v>
      </c>
      <c r="K41" t="s">
        <v>195</v>
      </c>
      <c r="L41" t="s">
        <v>61</v>
      </c>
      <c r="O41" t="s">
        <v>59</v>
      </c>
      <c r="P41" t="s">
        <v>59</v>
      </c>
      <c r="R41" t="s">
        <v>59</v>
      </c>
      <c r="T41" t="s">
        <v>59</v>
      </c>
      <c r="Y41" t="s">
        <v>59</v>
      </c>
      <c r="Z41" t="s">
        <v>59</v>
      </c>
      <c r="AA41" t="s">
        <v>59</v>
      </c>
      <c r="AB41" t="s">
        <v>59</v>
      </c>
      <c r="AC41" t="s">
        <v>59</v>
      </c>
      <c r="AD41" t="s">
        <v>59</v>
      </c>
      <c r="AE41" t="s">
        <v>59</v>
      </c>
      <c r="AG41" t="s">
        <v>196</v>
      </c>
      <c r="AH41" t="s">
        <v>197</v>
      </c>
      <c r="AI41" t="s">
        <v>198</v>
      </c>
      <c r="AJ41" t="s">
        <v>86</v>
      </c>
      <c r="AK41" t="s">
        <v>72</v>
      </c>
      <c r="AM41" t="s">
        <v>58</v>
      </c>
      <c r="AN41">
        <v>2</v>
      </c>
      <c r="AP41">
        <v>2</v>
      </c>
      <c r="AQ41" s="2">
        <v>180000</v>
      </c>
      <c r="AR41" t="s">
        <v>908</v>
      </c>
      <c r="AU41" t="s">
        <v>58</v>
      </c>
      <c r="AV41" t="s">
        <v>58</v>
      </c>
      <c r="AW41" t="s">
        <v>58</v>
      </c>
      <c r="AX41" t="s">
        <v>58</v>
      </c>
      <c r="AY41" t="s">
        <v>58</v>
      </c>
    </row>
    <row r="42" spans="1:51" x14ac:dyDescent="0.25">
      <c r="A42">
        <v>39</v>
      </c>
      <c r="B42">
        <v>12446</v>
      </c>
      <c r="C42" t="s">
        <v>199</v>
      </c>
      <c r="D42" t="s">
        <v>199</v>
      </c>
      <c r="E42" t="s">
        <v>199</v>
      </c>
      <c r="F42">
        <v>0</v>
      </c>
      <c r="G42" t="s">
        <v>200</v>
      </c>
      <c r="H42">
        <v>0</v>
      </c>
      <c r="J42" t="s">
        <v>69</v>
      </c>
      <c r="K42" t="s">
        <v>201</v>
      </c>
      <c r="L42" t="s">
        <v>61</v>
      </c>
      <c r="O42" t="s">
        <v>59</v>
      </c>
      <c r="P42" t="s">
        <v>59</v>
      </c>
      <c r="R42" t="s">
        <v>59</v>
      </c>
      <c r="T42" t="s">
        <v>59</v>
      </c>
      <c r="U42" t="s">
        <v>59</v>
      </c>
      <c r="Z42" t="s">
        <v>59</v>
      </c>
      <c r="AA42" t="s">
        <v>59</v>
      </c>
      <c r="AC42" t="s">
        <v>59</v>
      </c>
      <c r="AD42" t="s">
        <v>59</v>
      </c>
      <c r="AG42" t="s">
        <v>202</v>
      </c>
      <c r="AH42" t="s">
        <v>203</v>
      </c>
      <c r="AJ42" t="s">
        <v>86</v>
      </c>
      <c r="AK42" t="s">
        <v>72</v>
      </c>
      <c r="AL42" t="s">
        <v>204</v>
      </c>
      <c r="AM42" t="s">
        <v>58</v>
      </c>
      <c r="AN42">
        <v>4</v>
      </c>
      <c r="AO42">
        <v>0</v>
      </c>
      <c r="AP42">
        <v>2</v>
      </c>
      <c r="AQ42" s="2">
        <v>100000</v>
      </c>
      <c r="AR42" t="s">
        <v>911</v>
      </c>
      <c r="AT42" t="s">
        <v>58</v>
      </c>
      <c r="AU42" t="s">
        <v>58</v>
      </c>
      <c r="AV42" t="s">
        <v>58</v>
      </c>
      <c r="AW42" t="s">
        <v>58</v>
      </c>
      <c r="AX42" t="s">
        <v>58</v>
      </c>
      <c r="AY42" t="s">
        <v>58</v>
      </c>
    </row>
    <row r="43" spans="1:51" x14ac:dyDescent="0.25">
      <c r="A43">
        <v>40</v>
      </c>
      <c r="B43">
        <v>12451</v>
      </c>
      <c r="C43" t="s">
        <v>205</v>
      </c>
      <c r="D43" t="s">
        <v>205</v>
      </c>
      <c r="E43" t="s">
        <v>205</v>
      </c>
      <c r="F43">
        <v>0</v>
      </c>
      <c r="G43" t="s">
        <v>206</v>
      </c>
      <c r="H43">
        <v>0</v>
      </c>
      <c r="J43" t="s">
        <v>69</v>
      </c>
      <c r="K43" t="s">
        <v>207</v>
      </c>
      <c r="L43" t="s">
        <v>58</v>
      </c>
      <c r="M43" t="s">
        <v>59</v>
      </c>
      <c r="N43" t="s">
        <v>59</v>
      </c>
      <c r="O43" t="s">
        <v>59</v>
      </c>
      <c r="Q43" t="s">
        <v>59</v>
      </c>
      <c r="U43" t="s">
        <v>59</v>
      </c>
      <c r="AA43" t="s">
        <v>59</v>
      </c>
      <c r="AG43" t="s">
        <v>58</v>
      </c>
      <c r="AH43" t="s">
        <v>58</v>
      </c>
      <c r="AJ43" t="s">
        <v>86</v>
      </c>
      <c r="AK43" t="s">
        <v>72</v>
      </c>
      <c r="AM43" t="s">
        <v>58</v>
      </c>
      <c r="AN43">
        <v>2</v>
      </c>
      <c r="AO43">
        <v>0</v>
      </c>
      <c r="AP43">
        <v>2</v>
      </c>
      <c r="AQ43" s="2"/>
      <c r="AR43" t="s">
        <v>908</v>
      </c>
      <c r="AU43" t="s">
        <v>58</v>
      </c>
      <c r="AV43" t="s">
        <v>58</v>
      </c>
      <c r="AW43" t="s">
        <v>58</v>
      </c>
      <c r="AX43" t="s">
        <v>58</v>
      </c>
      <c r="AY43" t="s">
        <v>58</v>
      </c>
    </row>
    <row r="44" spans="1:51" x14ac:dyDescent="0.25">
      <c r="A44">
        <v>41</v>
      </c>
      <c r="B44">
        <v>12456</v>
      </c>
      <c r="C44" t="s">
        <v>208</v>
      </c>
      <c r="D44" t="s">
        <v>208</v>
      </c>
      <c r="E44" t="s">
        <v>208</v>
      </c>
      <c r="F44">
        <v>0</v>
      </c>
      <c r="G44" t="s">
        <v>209</v>
      </c>
      <c r="H44">
        <v>0</v>
      </c>
      <c r="J44" t="s">
        <v>69</v>
      </c>
      <c r="O44" t="s">
        <v>59</v>
      </c>
      <c r="AA44" t="s">
        <v>59</v>
      </c>
      <c r="AB44" t="s">
        <v>59</v>
      </c>
      <c r="AJ44" t="s">
        <v>81</v>
      </c>
      <c r="AK44" t="s">
        <v>72</v>
      </c>
      <c r="AL44" t="s">
        <v>73</v>
      </c>
      <c r="AM44" t="s">
        <v>58</v>
      </c>
      <c r="AN44">
        <v>2</v>
      </c>
      <c r="AO44">
        <v>0</v>
      </c>
      <c r="AP44">
        <v>0</v>
      </c>
      <c r="AQ44" s="2">
        <v>12000</v>
      </c>
      <c r="AR44" t="s">
        <v>246</v>
      </c>
      <c r="AS44" t="s">
        <v>58</v>
      </c>
      <c r="AT44" t="s">
        <v>58</v>
      </c>
      <c r="AU44" t="s">
        <v>58</v>
      </c>
      <c r="AV44" t="s">
        <v>58</v>
      </c>
      <c r="AW44" t="s">
        <v>58</v>
      </c>
      <c r="AX44" t="s">
        <v>58</v>
      </c>
      <c r="AY44" t="s">
        <v>58</v>
      </c>
    </row>
    <row r="45" spans="1:51" x14ac:dyDescent="0.25">
      <c r="A45">
        <v>42</v>
      </c>
      <c r="B45">
        <v>12461</v>
      </c>
      <c r="C45" t="s">
        <v>210</v>
      </c>
      <c r="D45" t="s">
        <v>210</v>
      </c>
      <c r="E45" t="s">
        <v>210</v>
      </c>
      <c r="F45">
        <v>0</v>
      </c>
      <c r="G45" t="s">
        <v>211</v>
      </c>
      <c r="H45">
        <v>0</v>
      </c>
      <c r="J45" t="s">
        <v>69</v>
      </c>
      <c r="K45" t="s">
        <v>212</v>
      </c>
      <c r="L45" t="s">
        <v>58</v>
      </c>
      <c r="O45" t="s">
        <v>59</v>
      </c>
      <c r="R45" t="s">
        <v>59</v>
      </c>
      <c r="Z45" t="s">
        <v>59</v>
      </c>
      <c r="AA45" t="s">
        <v>59</v>
      </c>
      <c r="AB45" t="s">
        <v>59</v>
      </c>
      <c r="AJ45" t="s">
        <v>81</v>
      </c>
      <c r="AK45" t="s">
        <v>66</v>
      </c>
      <c r="AL45" t="s">
        <v>73</v>
      </c>
      <c r="AM45" t="s">
        <v>58</v>
      </c>
      <c r="AN45">
        <v>2</v>
      </c>
      <c r="AQ45" s="2">
        <v>100000</v>
      </c>
      <c r="AR45" t="s">
        <v>246</v>
      </c>
      <c r="AU45" t="s">
        <v>58</v>
      </c>
      <c r="AV45" t="s">
        <v>58</v>
      </c>
      <c r="AW45" t="s">
        <v>58</v>
      </c>
      <c r="AX45" t="s">
        <v>58</v>
      </c>
      <c r="AY45" t="s">
        <v>58</v>
      </c>
    </row>
    <row r="46" spans="1:51" x14ac:dyDescent="0.25">
      <c r="A46">
        <v>43</v>
      </c>
      <c r="B46">
        <v>12466</v>
      </c>
      <c r="C46" t="s">
        <v>213</v>
      </c>
      <c r="D46" t="s">
        <v>213</v>
      </c>
      <c r="E46" t="s">
        <v>213</v>
      </c>
      <c r="F46">
        <v>0</v>
      </c>
      <c r="G46" t="s">
        <v>214</v>
      </c>
      <c r="H46">
        <v>0</v>
      </c>
      <c r="J46" t="s">
        <v>69</v>
      </c>
      <c r="K46" t="s">
        <v>215</v>
      </c>
      <c r="L46" t="s">
        <v>61</v>
      </c>
      <c r="M46" t="s">
        <v>59</v>
      </c>
      <c r="N46" t="s">
        <v>59</v>
      </c>
      <c r="O46" t="s">
        <v>59</v>
      </c>
      <c r="P46" t="s">
        <v>59</v>
      </c>
      <c r="T46" t="s">
        <v>59</v>
      </c>
      <c r="U46" t="s">
        <v>59</v>
      </c>
      <c r="V46" t="s">
        <v>59</v>
      </c>
      <c r="W46" t="s">
        <v>59</v>
      </c>
      <c r="AA46" t="s">
        <v>59</v>
      </c>
      <c r="AJ46" t="s">
        <v>65</v>
      </c>
      <c r="AK46" t="s">
        <v>72</v>
      </c>
      <c r="AM46" t="s">
        <v>58</v>
      </c>
      <c r="AN46">
        <v>5</v>
      </c>
      <c r="AO46">
        <v>0</v>
      </c>
      <c r="AP46">
        <v>1</v>
      </c>
      <c r="AQ46" s="2">
        <v>60000</v>
      </c>
      <c r="AR46" t="s">
        <v>246</v>
      </c>
      <c r="AS46" t="s">
        <v>58</v>
      </c>
      <c r="AT46" t="s">
        <v>58</v>
      </c>
      <c r="AU46" t="s">
        <v>61</v>
      </c>
      <c r="AV46" t="s">
        <v>61</v>
      </c>
      <c r="AW46" t="s">
        <v>61</v>
      </c>
      <c r="AX46" t="s">
        <v>61</v>
      </c>
      <c r="AY46" t="s">
        <v>61</v>
      </c>
    </row>
    <row r="47" spans="1:51" x14ac:dyDescent="0.25">
      <c r="A47">
        <v>44</v>
      </c>
      <c r="B47">
        <v>12471</v>
      </c>
      <c r="C47" t="s">
        <v>216</v>
      </c>
      <c r="D47" t="s">
        <v>216</v>
      </c>
      <c r="E47" t="s">
        <v>216</v>
      </c>
      <c r="F47">
        <v>0</v>
      </c>
      <c r="G47" t="s">
        <v>217</v>
      </c>
      <c r="H47">
        <v>0</v>
      </c>
      <c r="J47" t="s">
        <v>100</v>
      </c>
      <c r="K47" t="s">
        <v>218</v>
      </c>
      <c r="L47" t="s">
        <v>61</v>
      </c>
      <c r="O47" t="s">
        <v>59</v>
      </c>
      <c r="Y47" t="s">
        <v>59</v>
      </c>
      <c r="Z47" t="s">
        <v>59</v>
      </c>
      <c r="AA47" t="s">
        <v>59</v>
      </c>
      <c r="AJ47" t="s">
        <v>65</v>
      </c>
      <c r="AK47" t="s">
        <v>72</v>
      </c>
      <c r="AL47" t="s">
        <v>73</v>
      </c>
      <c r="AM47" t="s">
        <v>58</v>
      </c>
      <c r="AN47">
        <v>2</v>
      </c>
      <c r="AQ47" s="2">
        <v>57000</v>
      </c>
      <c r="AR47" t="s">
        <v>246</v>
      </c>
      <c r="AU47" t="s">
        <v>58</v>
      </c>
      <c r="AV47" t="s">
        <v>58</v>
      </c>
      <c r="AW47" t="s">
        <v>58</v>
      </c>
      <c r="AX47" t="s">
        <v>58</v>
      </c>
      <c r="AY47" t="s">
        <v>58</v>
      </c>
    </row>
    <row r="48" spans="1:51" x14ac:dyDescent="0.25">
      <c r="A48">
        <v>45</v>
      </c>
      <c r="B48">
        <v>12476</v>
      </c>
      <c r="C48" t="s">
        <v>219</v>
      </c>
      <c r="D48" t="s">
        <v>219</v>
      </c>
      <c r="E48" t="s">
        <v>219</v>
      </c>
      <c r="F48">
        <v>0</v>
      </c>
      <c r="G48" t="s">
        <v>220</v>
      </c>
      <c r="H48">
        <v>0</v>
      </c>
      <c r="J48" t="s">
        <v>69</v>
      </c>
      <c r="K48" t="s">
        <v>221</v>
      </c>
      <c r="L48" t="s">
        <v>61</v>
      </c>
      <c r="R48" t="s">
        <v>59</v>
      </c>
      <c r="S48" t="s">
        <v>59</v>
      </c>
      <c r="Y48" t="s">
        <v>59</v>
      </c>
      <c r="AA48" t="s">
        <v>59</v>
      </c>
      <c r="AB48" t="s">
        <v>59</v>
      </c>
      <c r="AG48" t="s">
        <v>222</v>
      </c>
      <c r="AH48" t="s">
        <v>223</v>
      </c>
      <c r="AI48" t="s">
        <v>224</v>
      </c>
      <c r="AJ48" t="s">
        <v>81</v>
      </c>
      <c r="AK48" t="s">
        <v>72</v>
      </c>
      <c r="AM48" t="s">
        <v>58</v>
      </c>
      <c r="AQ48" s="2"/>
    </row>
    <row r="49" spans="1:51" x14ac:dyDescent="0.25">
      <c r="A49">
        <v>46</v>
      </c>
      <c r="B49">
        <v>12481</v>
      </c>
      <c r="C49" t="s">
        <v>225</v>
      </c>
      <c r="D49" t="s">
        <v>225</v>
      </c>
      <c r="E49" t="s">
        <v>225</v>
      </c>
      <c r="F49">
        <v>0</v>
      </c>
      <c r="G49" t="s">
        <v>226</v>
      </c>
      <c r="H49">
        <v>0</v>
      </c>
      <c r="J49" t="s">
        <v>69</v>
      </c>
      <c r="K49" t="s">
        <v>227</v>
      </c>
      <c r="L49" t="s">
        <v>61</v>
      </c>
      <c r="T49" t="s">
        <v>59</v>
      </c>
      <c r="U49" t="s">
        <v>59</v>
      </c>
      <c r="AI49" t="s">
        <v>228</v>
      </c>
      <c r="AJ49" t="s">
        <v>81</v>
      </c>
      <c r="AK49" t="s">
        <v>72</v>
      </c>
      <c r="AL49" t="s">
        <v>229</v>
      </c>
      <c r="AQ49" s="2"/>
      <c r="AS49" t="s">
        <v>61</v>
      </c>
      <c r="AT49" t="s">
        <v>61</v>
      </c>
    </row>
    <row r="50" spans="1:51" x14ac:dyDescent="0.25">
      <c r="A50">
        <v>47</v>
      </c>
      <c r="B50">
        <v>12486</v>
      </c>
      <c r="C50" t="s">
        <v>230</v>
      </c>
      <c r="D50" t="s">
        <v>230</v>
      </c>
      <c r="E50" t="s">
        <v>230</v>
      </c>
      <c r="F50">
        <v>0</v>
      </c>
      <c r="G50" t="s">
        <v>220</v>
      </c>
      <c r="H50">
        <v>0</v>
      </c>
      <c r="J50" t="s">
        <v>69</v>
      </c>
      <c r="K50" t="s">
        <v>231</v>
      </c>
      <c r="L50" t="s">
        <v>61</v>
      </c>
      <c r="O50" t="s">
        <v>59</v>
      </c>
      <c r="P50" t="s">
        <v>59</v>
      </c>
      <c r="Q50" t="s">
        <v>59</v>
      </c>
      <c r="R50" t="s">
        <v>59</v>
      </c>
      <c r="S50" t="s">
        <v>59</v>
      </c>
      <c r="Z50" t="s">
        <v>59</v>
      </c>
      <c r="AA50" t="s">
        <v>59</v>
      </c>
      <c r="AB50" t="s">
        <v>59</v>
      </c>
      <c r="AC50" t="s">
        <v>59</v>
      </c>
      <c r="AD50" t="s">
        <v>59</v>
      </c>
      <c r="AE50" t="s">
        <v>59</v>
      </c>
      <c r="AF50" t="s">
        <v>59</v>
      </c>
      <c r="AH50" t="s">
        <v>232</v>
      </c>
      <c r="AI50" t="s">
        <v>233</v>
      </c>
      <c r="AJ50" t="s">
        <v>81</v>
      </c>
      <c r="AK50" t="s">
        <v>66</v>
      </c>
      <c r="AM50" t="s">
        <v>58</v>
      </c>
      <c r="AN50">
        <v>3</v>
      </c>
      <c r="AO50">
        <v>0</v>
      </c>
      <c r="AP50">
        <v>0</v>
      </c>
      <c r="AQ50" s="2">
        <v>56000</v>
      </c>
      <c r="AR50" t="s">
        <v>246</v>
      </c>
      <c r="AU50" t="s">
        <v>58</v>
      </c>
      <c r="AV50" t="s">
        <v>58</v>
      </c>
      <c r="AW50" t="s">
        <v>58</v>
      </c>
      <c r="AX50" t="s">
        <v>58</v>
      </c>
      <c r="AY50" t="s">
        <v>61</v>
      </c>
    </row>
    <row r="51" spans="1:51" x14ac:dyDescent="0.25">
      <c r="A51">
        <v>48</v>
      </c>
      <c r="B51">
        <v>12491</v>
      </c>
      <c r="C51" t="s">
        <v>234</v>
      </c>
      <c r="D51" t="s">
        <v>234</v>
      </c>
      <c r="E51" t="s">
        <v>234</v>
      </c>
      <c r="F51">
        <v>0</v>
      </c>
      <c r="G51" t="s">
        <v>235</v>
      </c>
      <c r="H51">
        <v>0</v>
      </c>
      <c r="J51" t="s">
        <v>69</v>
      </c>
      <c r="K51" t="s">
        <v>236</v>
      </c>
      <c r="L51" t="s">
        <v>61</v>
      </c>
      <c r="M51" t="s">
        <v>59</v>
      </c>
      <c r="N51" t="s">
        <v>59</v>
      </c>
      <c r="O51" t="s">
        <v>59</v>
      </c>
      <c r="P51" t="s">
        <v>59</v>
      </c>
      <c r="Q51" t="s">
        <v>59</v>
      </c>
      <c r="R51" t="s">
        <v>59</v>
      </c>
      <c r="S51" t="s">
        <v>59</v>
      </c>
      <c r="T51" t="s">
        <v>59</v>
      </c>
      <c r="U51" t="s">
        <v>59</v>
      </c>
      <c r="V51" t="s">
        <v>59</v>
      </c>
      <c r="W51" t="s">
        <v>59</v>
      </c>
      <c r="X51" t="s">
        <v>59</v>
      </c>
      <c r="Y51" t="s">
        <v>59</v>
      </c>
      <c r="Z51" t="s">
        <v>59</v>
      </c>
      <c r="AA51" t="s">
        <v>59</v>
      </c>
      <c r="AB51" t="s">
        <v>59</v>
      </c>
      <c r="AC51" t="s">
        <v>59</v>
      </c>
      <c r="AD51" t="s">
        <v>59</v>
      </c>
      <c r="AE51" t="s">
        <v>59</v>
      </c>
      <c r="AF51" t="s">
        <v>59</v>
      </c>
      <c r="AH51" t="s">
        <v>237</v>
      </c>
      <c r="AJ51" t="s">
        <v>81</v>
      </c>
      <c r="AK51" t="s">
        <v>72</v>
      </c>
      <c r="AM51" t="s">
        <v>58</v>
      </c>
      <c r="AN51">
        <v>5</v>
      </c>
      <c r="AO51">
        <v>3</v>
      </c>
      <c r="AP51">
        <v>0</v>
      </c>
      <c r="AQ51" s="2"/>
      <c r="AR51" t="s">
        <v>246</v>
      </c>
      <c r="AS51" t="s">
        <v>58</v>
      </c>
      <c r="AU51" t="s">
        <v>58</v>
      </c>
      <c r="AV51" t="s">
        <v>58</v>
      </c>
      <c r="AW51" t="s">
        <v>58</v>
      </c>
      <c r="AX51" t="s">
        <v>58</v>
      </c>
      <c r="AY51" t="s">
        <v>58</v>
      </c>
    </row>
    <row r="52" spans="1:51" x14ac:dyDescent="0.25">
      <c r="A52">
        <v>49</v>
      </c>
      <c r="B52">
        <v>12496</v>
      </c>
      <c r="C52" t="s">
        <v>238</v>
      </c>
      <c r="D52" t="s">
        <v>238</v>
      </c>
      <c r="E52" t="s">
        <v>238</v>
      </c>
      <c r="F52">
        <v>0</v>
      </c>
      <c r="G52" t="s">
        <v>239</v>
      </c>
      <c r="H52">
        <v>0</v>
      </c>
      <c r="J52" t="s">
        <v>64</v>
      </c>
      <c r="K52" t="s">
        <v>240</v>
      </c>
      <c r="L52" t="s">
        <v>61</v>
      </c>
      <c r="AJ52" t="s">
        <v>65</v>
      </c>
      <c r="AK52" t="s">
        <v>66</v>
      </c>
      <c r="AL52" t="s">
        <v>241</v>
      </c>
      <c r="AM52" t="s">
        <v>61</v>
      </c>
      <c r="AN52">
        <v>3</v>
      </c>
      <c r="AO52">
        <v>0</v>
      </c>
      <c r="AP52">
        <v>0</v>
      </c>
      <c r="AQ52" s="2">
        <v>170000</v>
      </c>
      <c r="AR52" t="s">
        <v>246</v>
      </c>
      <c r="AU52" t="s">
        <v>58</v>
      </c>
      <c r="AV52" t="s">
        <v>58</v>
      </c>
      <c r="AW52" t="s">
        <v>58</v>
      </c>
      <c r="AX52" t="s">
        <v>58</v>
      </c>
      <c r="AY52" t="s">
        <v>58</v>
      </c>
    </row>
    <row r="53" spans="1:51" x14ac:dyDescent="0.25">
      <c r="A53">
        <v>50</v>
      </c>
      <c r="B53">
        <v>12501</v>
      </c>
      <c r="C53" t="s">
        <v>242</v>
      </c>
      <c r="D53" t="s">
        <v>242</v>
      </c>
      <c r="E53" t="s">
        <v>242</v>
      </c>
      <c r="F53">
        <v>0</v>
      </c>
      <c r="G53" t="s">
        <v>243</v>
      </c>
      <c r="H53">
        <v>0</v>
      </c>
      <c r="J53" t="s">
        <v>69</v>
      </c>
      <c r="K53" t="s">
        <v>244</v>
      </c>
      <c r="L53" t="s">
        <v>61</v>
      </c>
      <c r="M53" t="s">
        <v>59</v>
      </c>
      <c r="N53" t="s">
        <v>59</v>
      </c>
      <c r="O53" t="s">
        <v>59</v>
      </c>
      <c r="P53" t="s">
        <v>59</v>
      </c>
      <c r="R53" t="s">
        <v>59</v>
      </c>
      <c r="S53" t="s">
        <v>59</v>
      </c>
      <c r="T53" t="s">
        <v>59</v>
      </c>
      <c r="U53" t="s">
        <v>59</v>
      </c>
      <c r="V53" t="s">
        <v>59</v>
      </c>
      <c r="W53" t="s">
        <v>59</v>
      </c>
      <c r="Y53" t="s">
        <v>59</v>
      </c>
      <c r="Z53" t="s">
        <v>59</v>
      </c>
      <c r="AA53" t="s">
        <v>59</v>
      </c>
      <c r="AB53" t="s">
        <v>59</v>
      </c>
      <c r="AD53" t="s">
        <v>59</v>
      </c>
      <c r="AF53" t="s">
        <v>59</v>
      </c>
      <c r="AJ53" t="s">
        <v>65</v>
      </c>
      <c r="AK53" t="s">
        <v>66</v>
      </c>
      <c r="AL53" t="s">
        <v>245</v>
      </c>
      <c r="AM53" t="s">
        <v>61</v>
      </c>
      <c r="AN53">
        <v>4</v>
      </c>
      <c r="AO53">
        <v>0</v>
      </c>
      <c r="AP53">
        <v>0</v>
      </c>
      <c r="AQ53" s="2">
        <v>200000</v>
      </c>
      <c r="AR53" t="s">
        <v>246</v>
      </c>
      <c r="AS53" t="s">
        <v>61</v>
      </c>
      <c r="AT53" t="s">
        <v>61</v>
      </c>
      <c r="AU53" t="s">
        <v>58</v>
      </c>
      <c r="AV53" t="s">
        <v>58</v>
      </c>
      <c r="AW53" t="s">
        <v>58</v>
      </c>
      <c r="AX53" t="s">
        <v>58</v>
      </c>
      <c r="AY53" t="s">
        <v>58</v>
      </c>
    </row>
    <row r="54" spans="1:51" x14ac:dyDescent="0.25">
      <c r="A54">
        <v>51</v>
      </c>
      <c r="B54">
        <v>12506</v>
      </c>
      <c r="C54" t="s">
        <v>247</v>
      </c>
      <c r="D54" t="s">
        <v>247</v>
      </c>
      <c r="E54" t="s">
        <v>247</v>
      </c>
      <c r="F54">
        <v>0</v>
      </c>
      <c r="G54" t="s">
        <v>248</v>
      </c>
      <c r="H54">
        <v>0</v>
      </c>
      <c r="J54" t="s">
        <v>100</v>
      </c>
      <c r="L54" t="s">
        <v>58</v>
      </c>
      <c r="R54" t="s">
        <v>59</v>
      </c>
      <c r="S54" t="s">
        <v>59</v>
      </c>
      <c r="T54" t="s">
        <v>59</v>
      </c>
      <c r="W54" t="s">
        <v>59</v>
      </c>
      <c r="Y54" t="s">
        <v>59</v>
      </c>
      <c r="AA54" t="s">
        <v>59</v>
      </c>
      <c r="AJ54" t="s">
        <v>65</v>
      </c>
      <c r="AK54" t="s">
        <v>72</v>
      </c>
      <c r="AL54" t="s">
        <v>73</v>
      </c>
      <c r="AM54" t="s">
        <v>58</v>
      </c>
      <c r="AN54">
        <v>4</v>
      </c>
      <c r="AO54">
        <v>0</v>
      </c>
      <c r="AP54">
        <v>0</v>
      </c>
      <c r="AQ54" s="2">
        <v>75000</v>
      </c>
      <c r="AR54" t="s">
        <v>910</v>
      </c>
      <c r="AU54" t="s">
        <v>58</v>
      </c>
      <c r="AV54" t="s">
        <v>58</v>
      </c>
      <c r="AW54" t="s">
        <v>58</v>
      </c>
      <c r="AX54" t="s">
        <v>61</v>
      </c>
      <c r="AY54" t="s">
        <v>58</v>
      </c>
    </row>
    <row r="55" spans="1:51" x14ac:dyDescent="0.25">
      <c r="A55">
        <v>52</v>
      </c>
      <c r="B55">
        <v>12511</v>
      </c>
      <c r="C55" t="s">
        <v>249</v>
      </c>
      <c r="D55" t="s">
        <v>249</v>
      </c>
      <c r="E55" t="s">
        <v>249</v>
      </c>
      <c r="F55">
        <v>0</v>
      </c>
      <c r="G55" t="s">
        <v>250</v>
      </c>
      <c r="H55">
        <v>0</v>
      </c>
      <c r="J55" t="s">
        <v>166</v>
      </c>
      <c r="K55" t="s">
        <v>251</v>
      </c>
      <c r="L55" t="s">
        <v>61</v>
      </c>
      <c r="AJ55" t="s">
        <v>65</v>
      </c>
      <c r="AK55" t="s">
        <v>72</v>
      </c>
      <c r="AL55" t="s">
        <v>73</v>
      </c>
      <c r="AM55" t="s">
        <v>58</v>
      </c>
      <c r="AN55">
        <v>2</v>
      </c>
      <c r="AO55">
        <v>0</v>
      </c>
      <c r="AP55">
        <v>1</v>
      </c>
      <c r="AQ55" s="2">
        <v>1000000</v>
      </c>
      <c r="AR55" t="s">
        <v>911</v>
      </c>
      <c r="AT55" t="s">
        <v>61</v>
      </c>
      <c r="AU55" t="s">
        <v>58</v>
      </c>
      <c r="AV55" t="s">
        <v>58</v>
      </c>
      <c r="AW55" t="s">
        <v>58</v>
      </c>
      <c r="AX55" t="s">
        <v>58</v>
      </c>
      <c r="AY55" t="s">
        <v>58</v>
      </c>
    </row>
    <row r="56" spans="1:51" x14ac:dyDescent="0.25">
      <c r="A56">
        <v>53</v>
      </c>
      <c r="B56">
        <v>12516</v>
      </c>
      <c r="C56" t="s">
        <v>252</v>
      </c>
      <c r="D56" t="s">
        <v>252</v>
      </c>
      <c r="E56" t="s">
        <v>252</v>
      </c>
      <c r="F56">
        <v>0</v>
      </c>
      <c r="G56" t="s">
        <v>253</v>
      </c>
      <c r="H56">
        <v>0</v>
      </c>
      <c r="J56" t="s">
        <v>69</v>
      </c>
      <c r="K56" t="s">
        <v>254</v>
      </c>
      <c r="L56" t="s">
        <v>61</v>
      </c>
      <c r="N56" t="s">
        <v>59</v>
      </c>
      <c r="Q56" t="s">
        <v>59</v>
      </c>
      <c r="Y56" t="s">
        <v>59</v>
      </c>
      <c r="AB56" t="s">
        <v>59</v>
      </c>
      <c r="AJ56" t="s">
        <v>81</v>
      </c>
      <c r="AK56" t="s">
        <v>72</v>
      </c>
      <c r="AL56" t="s">
        <v>73</v>
      </c>
      <c r="AM56" t="s">
        <v>58</v>
      </c>
      <c r="AN56">
        <v>4</v>
      </c>
      <c r="AO56">
        <v>2</v>
      </c>
      <c r="AP56">
        <v>0</v>
      </c>
      <c r="AQ56" s="2">
        <v>285000</v>
      </c>
      <c r="AR56" t="s">
        <v>246</v>
      </c>
      <c r="AS56" t="s">
        <v>58</v>
      </c>
      <c r="AU56" t="s">
        <v>58</v>
      </c>
      <c r="AV56" t="s">
        <v>58</v>
      </c>
      <c r="AW56" t="s">
        <v>58</v>
      </c>
      <c r="AX56" t="s">
        <v>58</v>
      </c>
      <c r="AY56" t="s">
        <v>58</v>
      </c>
    </row>
    <row r="57" spans="1:51" x14ac:dyDescent="0.25">
      <c r="A57">
        <v>54</v>
      </c>
      <c r="B57">
        <v>12521</v>
      </c>
      <c r="C57" t="s">
        <v>255</v>
      </c>
      <c r="D57" t="s">
        <v>255</v>
      </c>
      <c r="E57" t="s">
        <v>255</v>
      </c>
      <c r="F57">
        <v>0</v>
      </c>
      <c r="G57" t="s">
        <v>256</v>
      </c>
      <c r="H57">
        <v>0</v>
      </c>
      <c r="J57" t="s">
        <v>100</v>
      </c>
      <c r="K57" t="s">
        <v>257</v>
      </c>
      <c r="L57" t="s">
        <v>58</v>
      </c>
      <c r="T57" t="s">
        <v>59</v>
      </c>
      <c r="U57" t="s">
        <v>59</v>
      </c>
      <c r="V57" t="s">
        <v>59</v>
      </c>
      <c r="W57" t="s">
        <v>59</v>
      </c>
      <c r="Y57" t="s">
        <v>59</v>
      </c>
      <c r="AA57" t="s">
        <v>59</v>
      </c>
      <c r="AH57" t="s">
        <v>58</v>
      </c>
      <c r="AJ57" t="s">
        <v>81</v>
      </c>
      <c r="AK57" t="s">
        <v>72</v>
      </c>
      <c r="AL57" t="s">
        <v>73</v>
      </c>
      <c r="AM57" t="s">
        <v>58</v>
      </c>
      <c r="AN57">
        <v>4</v>
      </c>
      <c r="AO57">
        <v>1</v>
      </c>
      <c r="AQ57" s="2"/>
      <c r="AR57" t="s">
        <v>909</v>
      </c>
      <c r="AS57" t="s">
        <v>61</v>
      </c>
      <c r="AU57" t="s">
        <v>58</v>
      </c>
      <c r="AV57" t="s">
        <v>58</v>
      </c>
      <c r="AW57" t="s">
        <v>58</v>
      </c>
      <c r="AX57" t="s">
        <v>58</v>
      </c>
      <c r="AY57" t="s">
        <v>58</v>
      </c>
    </row>
    <row r="58" spans="1:51" x14ac:dyDescent="0.25">
      <c r="A58">
        <v>55</v>
      </c>
      <c r="B58">
        <v>12531</v>
      </c>
      <c r="C58" t="s">
        <v>258</v>
      </c>
      <c r="D58" t="s">
        <v>258</v>
      </c>
      <c r="E58" t="s">
        <v>258</v>
      </c>
      <c r="F58">
        <v>0</v>
      </c>
      <c r="G58" t="s">
        <v>259</v>
      </c>
      <c r="H58">
        <v>0</v>
      </c>
      <c r="J58" t="s">
        <v>100</v>
      </c>
      <c r="L58" t="s">
        <v>58</v>
      </c>
      <c r="M58" t="s">
        <v>59</v>
      </c>
      <c r="O58" t="s">
        <v>59</v>
      </c>
      <c r="Q58" t="s">
        <v>59</v>
      </c>
      <c r="R58" t="s">
        <v>59</v>
      </c>
      <c r="U58" t="s">
        <v>59</v>
      </c>
      <c r="V58" t="s">
        <v>59</v>
      </c>
      <c r="X58" t="s">
        <v>59</v>
      </c>
      <c r="Y58" t="s">
        <v>59</v>
      </c>
      <c r="AA58" t="s">
        <v>59</v>
      </c>
      <c r="AB58" t="s">
        <v>59</v>
      </c>
      <c r="AC58" t="s">
        <v>59</v>
      </c>
      <c r="AD58" t="s">
        <v>59</v>
      </c>
      <c r="AE58" t="s">
        <v>59</v>
      </c>
      <c r="AF58" t="s">
        <v>59</v>
      </c>
      <c r="AH58" t="s">
        <v>260</v>
      </c>
      <c r="AJ58" t="s">
        <v>81</v>
      </c>
      <c r="AK58" t="s">
        <v>72</v>
      </c>
      <c r="AM58" t="s">
        <v>58</v>
      </c>
      <c r="AN58">
        <v>5</v>
      </c>
      <c r="AO58">
        <v>3</v>
      </c>
      <c r="AP58">
        <v>0</v>
      </c>
      <c r="AQ58" s="2">
        <v>55000</v>
      </c>
      <c r="AR58" t="s">
        <v>910</v>
      </c>
      <c r="AS58" t="s">
        <v>58</v>
      </c>
      <c r="AU58" t="s">
        <v>61</v>
      </c>
      <c r="AV58" t="s">
        <v>58</v>
      </c>
      <c r="AW58" t="s">
        <v>58</v>
      </c>
      <c r="AX58" t="s">
        <v>61</v>
      </c>
      <c r="AY58" t="s">
        <v>58</v>
      </c>
    </row>
    <row r="59" spans="1:51" x14ac:dyDescent="0.25">
      <c r="A59">
        <v>56</v>
      </c>
      <c r="B59">
        <v>12536</v>
      </c>
      <c r="C59" t="s">
        <v>261</v>
      </c>
      <c r="D59" t="s">
        <v>261</v>
      </c>
      <c r="E59" t="s">
        <v>261</v>
      </c>
      <c r="F59">
        <v>0</v>
      </c>
      <c r="G59" t="s">
        <v>262</v>
      </c>
      <c r="H59">
        <v>0</v>
      </c>
      <c r="J59" t="s">
        <v>64</v>
      </c>
      <c r="K59" t="s">
        <v>263</v>
      </c>
      <c r="L59" t="s">
        <v>61</v>
      </c>
      <c r="AI59" t="s">
        <v>264</v>
      </c>
      <c r="AJ59" t="s">
        <v>65</v>
      </c>
      <c r="AK59" t="s">
        <v>72</v>
      </c>
      <c r="AL59" t="s">
        <v>241</v>
      </c>
      <c r="AM59" t="s">
        <v>61</v>
      </c>
      <c r="AO59">
        <v>0</v>
      </c>
      <c r="AP59">
        <v>0</v>
      </c>
      <c r="AQ59" s="2"/>
      <c r="AR59" t="s">
        <v>246</v>
      </c>
      <c r="AU59" t="s">
        <v>58</v>
      </c>
      <c r="AV59" t="s">
        <v>58</v>
      </c>
      <c r="AW59" t="s">
        <v>58</v>
      </c>
      <c r="AX59" t="s">
        <v>58</v>
      </c>
      <c r="AY59" t="s">
        <v>58</v>
      </c>
    </row>
    <row r="60" spans="1:51" x14ac:dyDescent="0.25">
      <c r="A60">
        <v>57</v>
      </c>
      <c r="B60">
        <v>12541</v>
      </c>
      <c r="C60" t="s">
        <v>265</v>
      </c>
      <c r="D60" t="s">
        <v>265</v>
      </c>
      <c r="E60" t="s">
        <v>265</v>
      </c>
      <c r="F60">
        <v>0</v>
      </c>
      <c r="G60" t="s">
        <v>266</v>
      </c>
      <c r="H60">
        <v>0</v>
      </c>
      <c r="J60" t="s">
        <v>69</v>
      </c>
      <c r="K60" t="s">
        <v>267</v>
      </c>
      <c r="L60" t="s">
        <v>61</v>
      </c>
      <c r="O60" t="s">
        <v>59</v>
      </c>
      <c r="P60" t="s">
        <v>59</v>
      </c>
      <c r="T60" t="s">
        <v>59</v>
      </c>
      <c r="U60" t="s">
        <v>59</v>
      </c>
      <c r="Y60" t="s">
        <v>59</v>
      </c>
      <c r="AA60" t="s">
        <v>59</v>
      </c>
      <c r="AB60" t="s">
        <v>59</v>
      </c>
      <c r="AC60" t="s">
        <v>59</v>
      </c>
      <c r="AD60" t="s">
        <v>59</v>
      </c>
      <c r="AE60" t="s">
        <v>59</v>
      </c>
      <c r="AG60" t="s">
        <v>268</v>
      </c>
      <c r="AH60" t="s">
        <v>269</v>
      </c>
      <c r="AJ60" t="s">
        <v>65</v>
      </c>
      <c r="AK60" t="s">
        <v>72</v>
      </c>
      <c r="AL60" t="s">
        <v>270</v>
      </c>
      <c r="AM60" t="s">
        <v>58</v>
      </c>
      <c r="AN60">
        <v>1</v>
      </c>
      <c r="AO60">
        <v>0</v>
      </c>
      <c r="AP60">
        <v>0</v>
      </c>
      <c r="AQ60" s="2"/>
      <c r="AR60" t="s">
        <v>912</v>
      </c>
      <c r="AS60" t="s">
        <v>58</v>
      </c>
      <c r="AT60" t="s">
        <v>58</v>
      </c>
      <c r="AU60" t="s">
        <v>58</v>
      </c>
      <c r="AV60" t="s">
        <v>58</v>
      </c>
      <c r="AW60" t="s">
        <v>58</v>
      </c>
      <c r="AX60" t="s">
        <v>58</v>
      </c>
      <c r="AY60" t="s">
        <v>58</v>
      </c>
    </row>
    <row r="61" spans="1:51" x14ac:dyDescent="0.25">
      <c r="A61">
        <v>58</v>
      </c>
      <c r="B61">
        <v>12546</v>
      </c>
      <c r="C61" t="s">
        <v>272</v>
      </c>
      <c r="D61" t="s">
        <v>272</v>
      </c>
      <c r="E61" t="s">
        <v>272</v>
      </c>
      <c r="F61">
        <v>0</v>
      </c>
      <c r="G61" t="s">
        <v>273</v>
      </c>
      <c r="H61">
        <v>0</v>
      </c>
      <c r="J61" t="s">
        <v>69</v>
      </c>
      <c r="K61" t="s">
        <v>274</v>
      </c>
      <c r="L61" t="s">
        <v>58</v>
      </c>
      <c r="AG61" t="s">
        <v>275</v>
      </c>
      <c r="AI61" t="s">
        <v>276</v>
      </c>
      <c r="AQ61" s="2"/>
    </row>
    <row r="62" spans="1:51" x14ac:dyDescent="0.25">
      <c r="A62">
        <v>59</v>
      </c>
      <c r="B62">
        <v>12551</v>
      </c>
      <c r="C62" t="s">
        <v>277</v>
      </c>
      <c r="D62" t="s">
        <v>277</v>
      </c>
      <c r="E62" t="s">
        <v>277</v>
      </c>
      <c r="F62">
        <v>0</v>
      </c>
      <c r="G62" t="s">
        <v>273</v>
      </c>
      <c r="H62">
        <v>0</v>
      </c>
      <c r="J62" t="s">
        <v>64</v>
      </c>
      <c r="K62" t="s">
        <v>278</v>
      </c>
      <c r="AI62" t="s">
        <v>279</v>
      </c>
      <c r="AQ62" s="2"/>
    </row>
    <row r="63" spans="1:51" x14ac:dyDescent="0.25">
      <c r="A63">
        <v>60</v>
      </c>
      <c r="B63">
        <v>12556</v>
      </c>
      <c r="C63" t="s">
        <v>280</v>
      </c>
      <c r="D63" t="s">
        <v>280</v>
      </c>
      <c r="E63" t="s">
        <v>280</v>
      </c>
      <c r="F63">
        <v>0</v>
      </c>
      <c r="G63" t="s">
        <v>250</v>
      </c>
      <c r="H63">
        <v>0</v>
      </c>
      <c r="J63" t="s">
        <v>56</v>
      </c>
      <c r="K63" t="s">
        <v>281</v>
      </c>
      <c r="L63" t="s">
        <v>61</v>
      </c>
      <c r="AG63" t="s">
        <v>282</v>
      </c>
      <c r="AI63" t="s">
        <v>283</v>
      </c>
      <c r="AJ63" t="s">
        <v>86</v>
      </c>
      <c r="AK63" t="s">
        <v>66</v>
      </c>
      <c r="AL63" t="s">
        <v>82</v>
      </c>
      <c r="AM63" t="s">
        <v>58</v>
      </c>
      <c r="AN63">
        <v>2</v>
      </c>
      <c r="AO63">
        <v>0</v>
      </c>
      <c r="AP63">
        <v>2</v>
      </c>
      <c r="AQ63" s="2">
        <v>250000</v>
      </c>
      <c r="AR63" t="s">
        <v>246</v>
      </c>
      <c r="AT63" t="s">
        <v>61</v>
      </c>
      <c r="AU63" t="s">
        <v>58</v>
      </c>
      <c r="AV63" t="s">
        <v>58</v>
      </c>
      <c r="AW63" t="s">
        <v>58</v>
      </c>
      <c r="AX63" t="s">
        <v>58</v>
      </c>
      <c r="AY63" t="s">
        <v>58</v>
      </c>
    </row>
    <row r="64" spans="1:51" x14ac:dyDescent="0.25">
      <c r="A64">
        <v>61</v>
      </c>
      <c r="B64">
        <v>12561</v>
      </c>
      <c r="C64" t="s">
        <v>284</v>
      </c>
      <c r="D64" t="s">
        <v>284</v>
      </c>
      <c r="E64" t="s">
        <v>284</v>
      </c>
      <c r="F64">
        <v>0</v>
      </c>
      <c r="G64" t="s">
        <v>285</v>
      </c>
      <c r="H64">
        <v>0</v>
      </c>
      <c r="J64" t="s">
        <v>69</v>
      </c>
      <c r="K64" t="s">
        <v>286</v>
      </c>
      <c r="L64" t="s">
        <v>58</v>
      </c>
      <c r="O64" t="s">
        <v>59</v>
      </c>
      <c r="S64" t="s">
        <v>59</v>
      </c>
      <c r="T64" t="s">
        <v>59</v>
      </c>
      <c r="AA64" t="s">
        <v>59</v>
      </c>
      <c r="AB64" t="s">
        <v>59</v>
      </c>
      <c r="AD64" t="s">
        <v>59</v>
      </c>
      <c r="AE64" t="s">
        <v>59</v>
      </c>
      <c r="AI64" t="s">
        <v>287</v>
      </c>
      <c r="AJ64" t="s">
        <v>86</v>
      </c>
      <c r="AK64" t="s">
        <v>72</v>
      </c>
      <c r="AM64" t="s">
        <v>58</v>
      </c>
      <c r="AN64">
        <v>2</v>
      </c>
      <c r="AO64">
        <v>0</v>
      </c>
      <c r="AP64">
        <v>2</v>
      </c>
      <c r="AQ64" s="2"/>
      <c r="AR64" t="s">
        <v>908</v>
      </c>
      <c r="AT64" t="s">
        <v>61</v>
      </c>
      <c r="AU64" t="s">
        <v>58</v>
      </c>
      <c r="AV64" t="s">
        <v>58</v>
      </c>
      <c r="AW64" t="s">
        <v>58</v>
      </c>
      <c r="AX64" t="s">
        <v>58</v>
      </c>
      <c r="AY64" t="s">
        <v>58</v>
      </c>
    </row>
    <row r="65" spans="1:51" x14ac:dyDescent="0.25">
      <c r="A65">
        <v>62</v>
      </c>
      <c r="B65">
        <v>12566</v>
      </c>
      <c r="C65" t="s">
        <v>288</v>
      </c>
      <c r="D65" t="s">
        <v>288</v>
      </c>
      <c r="E65" t="s">
        <v>288</v>
      </c>
      <c r="F65">
        <v>0</v>
      </c>
      <c r="G65" t="s">
        <v>55</v>
      </c>
      <c r="H65">
        <v>0</v>
      </c>
      <c r="J65" t="s">
        <v>96</v>
      </c>
      <c r="K65" t="s">
        <v>289</v>
      </c>
      <c r="L65" t="s">
        <v>58</v>
      </c>
      <c r="P65" t="s">
        <v>59</v>
      </c>
      <c r="Q65" t="s">
        <v>59</v>
      </c>
      <c r="Y65" t="s">
        <v>59</v>
      </c>
      <c r="AJ65" t="s">
        <v>65</v>
      </c>
      <c r="AK65" t="s">
        <v>60</v>
      </c>
      <c r="AN65">
        <v>4</v>
      </c>
      <c r="AO65">
        <v>0</v>
      </c>
      <c r="AP65">
        <v>1</v>
      </c>
      <c r="AQ65" s="2">
        <v>60000</v>
      </c>
      <c r="AS65" t="s">
        <v>61</v>
      </c>
      <c r="AT65" t="s">
        <v>61</v>
      </c>
      <c r="AU65" t="s">
        <v>58</v>
      </c>
      <c r="AV65" t="s">
        <v>58</v>
      </c>
      <c r="AW65" t="s">
        <v>58</v>
      </c>
      <c r="AX65" t="s">
        <v>58</v>
      </c>
      <c r="AY65" t="s">
        <v>58</v>
      </c>
    </row>
    <row r="66" spans="1:51" ht="15" customHeight="1" x14ac:dyDescent="0.25">
      <c r="A66">
        <v>63</v>
      </c>
      <c r="B66">
        <v>12571</v>
      </c>
      <c r="C66" t="s">
        <v>290</v>
      </c>
      <c r="D66" t="s">
        <v>290</v>
      </c>
      <c r="E66" t="s">
        <v>290</v>
      </c>
      <c r="F66">
        <v>0</v>
      </c>
      <c r="G66" t="s">
        <v>291</v>
      </c>
      <c r="H66">
        <v>0</v>
      </c>
      <c r="J66" t="s">
        <v>69</v>
      </c>
      <c r="K66" s="1" t="s">
        <v>292</v>
      </c>
      <c r="L66" t="s">
        <v>58</v>
      </c>
      <c r="O66" t="s">
        <v>59</v>
      </c>
      <c r="P66" t="s">
        <v>59</v>
      </c>
      <c r="R66" t="s">
        <v>59</v>
      </c>
      <c r="S66" t="s">
        <v>59</v>
      </c>
      <c r="T66" t="s">
        <v>59</v>
      </c>
      <c r="U66" t="s">
        <v>59</v>
      </c>
      <c r="Y66" t="s">
        <v>59</v>
      </c>
      <c r="Z66" t="s">
        <v>59</v>
      </c>
      <c r="AA66" t="s">
        <v>59</v>
      </c>
      <c r="AB66" t="s">
        <v>59</v>
      </c>
      <c r="AC66" t="s">
        <v>59</v>
      </c>
      <c r="AD66" t="s">
        <v>59</v>
      </c>
      <c r="AE66" t="s">
        <v>59</v>
      </c>
      <c r="AF66" t="s">
        <v>59</v>
      </c>
      <c r="AG66" t="s">
        <v>293</v>
      </c>
      <c r="AH66" t="s">
        <v>294</v>
      </c>
      <c r="AI66" t="s">
        <v>295</v>
      </c>
      <c r="AL66" t="s">
        <v>296</v>
      </c>
      <c r="AQ66" s="2"/>
    </row>
    <row r="67" spans="1:51" ht="16.5" customHeight="1" x14ac:dyDescent="0.25">
      <c r="A67">
        <v>64</v>
      </c>
      <c r="B67">
        <v>12576</v>
      </c>
      <c r="C67" t="s">
        <v>297</v>
      </c>
      <c r="D67" t="s">
        <v>297</v>
      </c>
      <c r="E67" t="s">
        <v>297</v>
      </c>
      <c r="F67">
        <v>0</v>
      </c>
      <c r="G67" t="s">
        <v>298</v>
      </c>
      <c r="H67">
        <v>0</v>
      </c>
      <c r="J67" t="s">
        <v>69</v>
      </c>
      <c r="K67" t="s">
        <v>299</v>
      </c>
      <c r="L67" t="s">
        <v>58</v>
      </c>
      <c r="P67" t="s">
        <v>59</v>
      </c>
      <c r="Q67" t="s">
        <v>59</v>
      </c>
      <c r="R67" t="s">
        <v>59</v>
      </c>
      <c r="T67" t="s">
        <v>59</v>
      </c>
      <c r="U67" t="s">
        <v>59</v>
      </c>
      <c r="V67" t="s">
        <v>59</v>
      </c>
      <c r="W67" t="s">
        <v>59</v>
      </c>
      <c r="Y67" t="s">
        <v>59</v>
      </c>
      <c r="Z67" t="s">
        <v>59</v>
      </c>
      <c r="AA67" t="s">
        <v>59</v>
      </c>
      <c r="AB67" t="s">
        <v>59</v>
      </c>
      <c r="AC67" t="s">
        <v>59</v>
      </c>
      <c r="AD67" t="s">
        <v>59</v>
      </c>
      <c r="AE67" t="s">
        <v>59</v>
      </c>
      <c r="AF67" t="s">
        <v>59</v>
      </c>
      <c r="AG67" s="1" t="s">
        <v>300</v>
      </c>
      <c r="AH67" t="s">
        <v>58</v>
      </c>
      <c r="AJ67" t="s">
        <v>81</v>
      </c>
      <c r="AK67" t="s">
        <v>72</v>
      </c>
      <c r="AM67" t="s">
        <v>58</v>
      </c>
      <c r="AN67">
        <v>3</v>
      </c>
      <c r="AO67">
        <v>1</v>
      </c>
      <c r="AQ67" s="2">
        <v>115000</v>
      </c>
      <c r="AR67" t="s">
        <v>246</v>
      </c>
      <c r="AS67" t="s">
        <v>61</v>
      </c>
      <c r="AU67" t="s">
        <v>58</v>
      </c>
      <c r="AV67" t="s">
        <v>58</v>
      </c>
      <c r="AW67" t="s">
        <v>58</v>
      </c>
      <c r="AX67" t="s">
        <v>58</v>
      </c>
      <c r="AY67" t="s">
        <v>58</v>
      </c>
    </row>
    <row r="68" spans="1:51" x14ac:dyDescent="0.25">
      <c r="A68">
        <v>65</v>
      </c>
      <c r="B68">
        <v>12581</v>
      </c>
      <c r="C68" t="s">
        <v>301</v>
      </c>
      <c r="D68" t="s">
        <v>301</v>
      </c>
      <c r="E68" t="s">
        <v>301</v>
      </c>
      <c r="F68">
        <v>0</v>
      </c>
      <c r="G68" t="s">
        <v>302</v>
      </c>
      <c r="H68">
        <v>0</v>
      </c>
      <c r="J68" t="s">
        <v>69</v>
      </c>
      <c r="K68" t="s">
        <v>303</v>
      </c>
      <c r="L68" t="s">
        <v>61</v>
      </c>
      <c r="Y68" t="s">
        <v>59</v>
      </c>
      <c r="AB68" t="s">
        <v>59</v>
      </c>
      <c r="AD68" t="s">
        <v>59</v>
      </c>
      <c r="AG68" t="s">
        <v>58</v>
      </c>
      <c r="AH68" t="s">
        <v>58</v>
      </c>
      <c r="AJ68" t="s">
        <v>86</v>
      </c>
      <c r="AK68" t="s">
        <v>66</v>
      </c>
      <c r="AL68" t="s">
        <v>73</v>
      </c>
      <c r="AM68" t="s">
        <v>58</v>
      </c>
      <c r="AN68">
        <v>2</v>
      </c>
      <c r="AO68">
        <v>0</v>
      </c>
      <c r="AP68">
        <v>2</v>
      </c>
      <c r="AQ68" s="2">
        <v>100000</v>
      </c>
      <c r="AR68" t="s">
        <v>908</v>
      </c>
      <c r="AT68" t="s">
        <v>61</v>
      </c>
      <c r="AU68" t="s">
        <v>58</v>
      </c>
      <c r="AV68" t="s">
        <v>58</v>
      </c>
      <c r="AW68" t="s">
        <v>58</v>
      </c>
      <c r="AX68" t="s">
        <v>58</v>
      </c>
      <c r="AY68" t="s">
        <v>58</v>
      </c>
    </row>
    <row r="69" spans="1:51" x14ac:dyDescent="0.25">
      <c r="A69">
        <v>66</v>
      </c>
      <c r="B69">
        <v>12586</v>
      </c>
      <c r="C69" t="s">
        <v>304</v>
      </c>
      <c r="D69" t="s">
        <v>304</v>
      </c>
      <c r="E69" t="s">
        <v>304</v>
      </c>
      <c r="F69">
        <v>0</v>
      </c>
      <c r="G69" t="s">
        <v>305</v>
      </c>
      <c r="H69">
        <v>0</v>
      </c>
      <c r="J69" t="s">
        <v>96</v>
      </c>
      <c r="K69" t="s">
        <v>306</v>
      </c>
      <c r="L69" t="s">
        <v>61</v>
      </c>
      <c r="O69" t="s">
        <v>59</v>
      </c>
      <c r="Y69" t="s">
        <v>59</v>
      </c>
      <c r="AB69" t="s">
        <v>59</v>
      </c>
      <c r="AG69" t="s">
        <v>307</v>
      </c>
      <c r="AH69" t="s">
        <v>58</v>
      </c>
      <c r="AI69" t="s">
        <v>308</v>
      </c>
      <c r="AJ69" t="s">
        <v>65</v>
      </c>
      <c r="AK69" t="s">
        <v>72</v>
      </c>
      <c r="AL69" t="s">
        <v>309</v>
      </c>
      <c r="AM69" t="s">
        <v>58</v>
      </c>
      <c r="AN69">
        <v>1</v>
      </c>
      <c r="AO69">
        <v>0</v>
      </c>
      <c r="AP69">
        <v>0</v>
      </c>
      <c r="AQ69" s="2">
        <v>80000</v>
      </c>
      <c r="AR69" t="s">
        <v>246</v>
      </c>
      <c r="AS69" t="s">
        <v>58</v>
      </c>
      <c r="AT69" t="s">
        <v>58</v>
      </c>
      <c r="AU69" t="s">
        <v>58</v>
      </c>
      <c r="AV69" t="s">
        <v>58</v>
      </c>
      <c r="AW69" t="s">
        <v>58</v>
      </c>
      <c r="AX69" t="s">
        <v>58</v>
      </c>
      <c r="AY69" t="s">
        <v>58</v>
      </c>
    </row>
    <row r="70" spans="1:51" ht="18" customHeight="1" x14ac:dyDescent="0.25">
      <c r="A70">
        <v>67</v>
      </c>
      <c r="B70">
        <v>12591</v>
      </c>
      <c r="C70" t="s">
        <v>310</v>
      </c>
      <c r="D70" t="s">
        <v>310</v>
      </c>
      <c r="E70" t="s">
        <v>310</v>
      </c>
      <c r="F70">
        <v>0</v>
      </c>
      <c r="G70" t="s">
        <v>311</v>
      </c>
      <c r="H70">
        <v>0</v>
      </c>
      <c r="J70" t="s">
        <v>69</v>
      </c>
      <c r="K70" t="s">
        <v>312</v>
      </c>
      <c r="L70" t="s">
        <v>61</v>
      </c>
      <c r="O70" t="s">
        <v>59</v>
      </c>
      <c r="T70" t="s">
        <v>59</v>
      </c>
      <c r="U70" t="s">
        <v>59</v>
      </c>
      <c r="X70" t="s">
        <v>59</v>
      </c>
      <c r="Z70" t="s">
        <v>59</v>
      </c>
      <c r="AI70" s="1" t="s">
        <v>313</v>
      </c>
      <c r="AJ70" t="s">
        <v>65</v>
      </c>
      <c r="AK70" t="s">
        <v>72</v>
      </c>
      <c r="AN70">
        <v>2</v>
      </c>
      <c r="AO70">
        <v>0</v>
      </c>
      <c r="AP70">
        <v>1</v>
      </c>
      <c r="AQ70" s="2">
        <v>49000</v>
      </c>
      <c r="AR70" t="s">
        <v>908</v>
      </c>
      <c r="AU70" t="s">
        <v>61</v>
      </c>
      <c r="AV70" t="s">
        <v>58</v>
      </c>
      <c r="AW70" t="s">
        <v>58</v>
      </c>
      <c r="AX70" t="s">
        <v>58</v>
      </c>
      <c r="AY70" t="s">
        <v>58</v>
      </c>
    </row>
    <row r="71" spans="1:51" ht="17.25" customHeight="1" x14ac:dyDescent="0.25">
      <c r="A71">
        <v>68</v>
      </c>
      <c r="B71">
        <v>12596</v>
      </c>
      <c r="C71" t="s">
        <v>314</v>
      </c>
      <c r="D71" t="s">
        <v>314</v>
      </c>
      <c r="E71" t="s">
        <v>314</v>
      </c>
      <c r="F71">
        <v>0</v>
      </c>
      <c r="G71" t="s">
        <v>315</v>
      </c>
      <c r="H71">
        <v>0</v>
      </c>
      <c r="J71" t="s">
        <v>166</v>
      </c>
      <c r="K71" s="1" t="s">
        <v>316</v>
      </c>
      <c r="AG71" s="1" t="s">
        <v>317</v>
      </c>
      <c r="AH71" t="s">
        <v>58</v>
      </c>
      <c r="AJ71" t="s">
        <v>86</v>
      </c>
      <c r="AK71" t="s">
        <v>60</v>
      </c>
      <c r="AP71">
        <v>1</v>
      </c>
      <c r="AQ71" s="2"/>
      <c r="AT71" t="s">
        <v>61</v>
      </c>
      <c r="AU71" t="s">
        <v>58</v>
      </c>
      <c r="AV71" t="s">
        <v>58</v>
      </c>
      <c r="AW71" t="s">
        <v>58</v>
      </c>
      <c r="AX71" t="s">
        <v>58</v>
      </c>
      <c r="AY71" t="s">
        <v>58</v>
      </c>
    </row>
    <row r="72" spans="1:51" x14ac:dyDescent="0.25">
      <c r="A72">
        <v>69</v>
      </c>
      <c r="B72">
        <v>12601</v>
      </c>
      <c r="C72" t="s">
        <v>318</v>
      </c>
      <c r="D72" t="s">
        <v>318</v>
      </c>
      <c r="E72" t="s">
        <v>318</v>
      </c>
      <c r="F72">
        <v>0</v>
      </c>
      <c r="G72" t="s">
        <v>311</v>
      </c>
      <c r="H72">
        <v>0</v>
      </c>
      <c r="J72" t="s">
        <v>69</v>
      </c>
      <c r="L72" t="s">
        <v>61</v>
      </c>
      <c r="T72" t="s">
        <v>59</v>
      </c>
      <c r="U72" t="s">
        <v>59</v>
      </c>
      <c r="AJ72" t="s">
        <v>65</v>
      </c>
      <c r="AK72" t="s">
        <v>66</v>
      </c>
      <c r="AM72" t="s">
        <v>58</v>
      </c>
      <c r="AN72">
        <v>2</v>
      </c>
      <c r="AP72">
        <v>1</v>
      </c>
      <c r="AQ72" s="2">
        <v>48000</v>
      </c>
      <c r="AR72" t="s">
        <v>908</v>
      </c>
      <c r="AU72" t="s">
        <v>61</v>
      </c>
      <c r="AV72" t="s">
        <v>58</v>
      </c>
      <c r="AW72" t="s">
        <v>58</v>
      </c>
      <c r="AX72" t="s">
        <v>58</v>
      </c>
      <c r="AY72" t="s">
        <v>58</v>
      </c>
    </row>
    <row r="73" spans="1:51" x14ac:dyDescent="0.25">
      <c r="A73">
        <v>70</v>
      </c>
      <c r="B73">
        <v>12606</v>
      </c>
      <c r="C73" t="s">
        <v>319</v>
      </c>
      <c r="D73" t="s">
        <v>319</v>
      </c>
      <c r="E73" t="s">
        <v>319</v>
      </c>
      <c r="F73">
        <v>0</v>
      </c>
      <c r="G73" t="s">
        <v>320</v>
      </c>
      <c r="H73">
        <v>0</v>
      </c>
      <c r="J73" t="s">
        <v>69</v>
      </c>
      <c r="K73" t="s">
        <v>321</v>
      </c>
      <c r="L73" t="s">
        <v>61</v>
      </c>
      <c r="M73" t="s">
        <v>59</v>
      </c>
      <c r="T73" t="s">
        <v>59</v>
      </c>
      <c r="U73" t="s">
        <v>59</v>
      </c>
      <c r="V73" t="s">
        <v>59</v>
      </c>
      <c r="W73" t="s">
        <v>59</v>
      </c>
      <c r="AA73" t="s">
        <v>59</v>
      </c>
      <c r="AC73" t="s">
        <v>59</v>
      </c>
      <c r="AH73" t="s">
        <v>322</v>
      </c>
      <c r="AI73" t="s">
        <v>323</v>
      </c>
      <c r="AJ73" t="s">
        <v>65</v>
      </c>
      <c r="AK73" t="s">
        <v>72</v>
      </c>
      <c r="AM73" t="s">
        <v>58</v>
      </c>
      <c r="AN73">
        <v>2</v>
      </c>
      <c r="AO73">
        <v>0</v>
      </c>
      <c r="AP73">
        <v>1</v>
      </c>
      <c r="AQ73" s="2"/>
      <c r="AR73" t="s">
        <v>246</v>
      </c>
      <c r="AT73" t="s">
        <v>58</v>
      </c>
      <c r="AU73" t="s">
        <v>58</v>
      </c>
      <c r="AV73" t="s">
        <v>58</v>
      </c>
      <c r="AW73" t="s">
        <v>58</v>
      </c>
      <c r="AX73" t="s">
        <v>61</v>
      </c>
      <c r="AY73" t="s">
        <v>61</v>
      </c>
    </row>
    <row r="74" spans="1:51" x14ac:dyDescent="0.25">
      <c r="A74">
        <v>71</v>
      </c>
      <c r="B74">
        <v>12611</v>
      </c>
      <c r="C74" t="s">
        <v>324</v>
      </c>
      <c r="D74" t="s">
        <v>324</v>
      </c>
      <c r="E74" t="s">
        <v>324</v>
      </c>
      <c r="F74">
        <v>0</v>
      </c>
      <c r="G74" t="s">
        <v>325</v>
      </c>
      <c r="H74">
        <v>0</v>
      </c>
      <c r="J74" t="s">
        <v>69</v>
      </c>
      <c r="L74" t="s">
        <v>58</v>
      </c>
      <c r="N74" t="s">
        <v>59</v>
      </c>
      <c r="Q74" t="s">
        <v>59</v>
      </c>
      <c r="X74" t="s">
        <v>59</v>
      </c>
      <c r="Z74" t="s">
        <v>59</v>
      </c>
      <c r="AJ74" t="s">
        <v>81</v>
      </c>
      <c r="AK74" t="s">
        <v>66</v>
      </c>
      <c r="AM74" t="s">
        <v>58</v>
      </c>
      <c r="AN74">
        <v>4</v>
      </c>
      <c r="AO74">
        <v>1</v>
      </c>
      <c r="AQ74" s="2"/>
      <c r="AS74" t="s">
        <v>61</v>
      </c>
      <c r="AT74" t="s">
        <v>58</v>
      </c>
      <c r="AU74" t="s">
        <v>58</v>
      </c>
      <c r="AV74" t="s">
        <v>58</v>
      </c>
      <c r="AW74" t="s">
        <v>58</v>
      </c>
      <c r="AX74" t="s">
        <v>58</v>
      </c>
      <c r="AY74" t="s">
        <v>58</v>
      </c>
    </row>
    <row r="75" spans="1:51" x14ac:dyDescent="0.25">
      <c r="A75">
        <v>72</v>
      </c>
      <c r="B75">
        <v>12616</v>
      </c>
      <c r="C75" t="s">
        <v>326</v>
      </c>
      <c r="D75" t="s">
        <v>326</v>
      </c>
      <c r="E75" t="s">
        <v>326</v>
      </c>
      <c r="F75">
        <v>0</v>
      </c>
      <c r="G75" t="s">
        <v>327</v>
      </c>
      <c r="H75">
        <v>0</v>
      </c>
      <c r="J75" t="s">
        <v>69</v>
      </c>
      <c r="L75" t="s">
        <v>58</v>
      </c>
      <c r="M75" t="s">
        <v>59</v>
      </c>
      <c r="N75" t="s">
        <v>59</v>
      </c>
      <c r="Q75" t="s">
        <v>59</v>
      </c>
      <c r="R75" t="s">
        <v>59</v>
      </c>
      <c r="X75" t="s">
        <v>59</v>
      </c>
      <c r="Y75" t="s">
        <v>59</v>
      </c>
      <c r="AA75" t="s">
        <v>59</v>
      </c>
      <c r="AB75" t="s">
        <v>59</v>
      </c>
      <c r="AC75" t="s">
        <v>59</v>
      </c>
      <c r="AD75" t="s">
        <v>59</v>
      </c>
      <c r="AE75" t="s">
        <v>59</v>
      </c>
      <c r="AJ75" t="s">
        <v>180</v>
      </c>
      <c r="AK75" t="s">
        <v>72</v>
      </c>
      <c r="AM75" t="s">
        <v>58</v>
      </c>
      <c r="AQ75" s="2"/>
      <c r="AS75" t="s">
        <v>61</v>
      </c>
      <c r="AT75" t="s">
        <v>61</v>
      </c>
      <c r="AU75" t="s">
        <v>61</v>
      </c>
      <c r="AV75" t="s">
        <v>61</v>
      </c>
      <c r="AW75" t="s">
        <v>58</v>
      </c>
      <c r="AX75" t="s">
        <v>58</v>
      </c>
      <c r="AY75" t="s">
        <v>58</v>
      </c>
    </row>
    <row r="76" spans="1:51" x14ac:dyDescent="0.25">
      <c r="A76">
        <v>73</v>
      </c>
      <c r="B76">
        <v>12621</v>
      </c>
      <c r="C76" t="s">
        <v>328</v>
      </c>
      <c r="D76" t="s">
        <v>328</v>
      </c>
      <c r="E76" t="s">
        <v>328</v>
      </c>
      <c r="F76">
        <v>0</v>
      </c>
      <c r="G76" t="s">
        <v>329</v>
      </c>
      <c r="H76">
        <v>0</v>
      </c>
      <c r="J76" t="s">
        <v>100</v>
      </c>
      <c r="L76" t="s">
        <v>58</v>
      </c>
      <c r="O76" t="s">
        <v>59</v>
      </c>
      <c r="P76" t="s">
        <v>59</v>
      </c>
      <c r="R76" t="s">
        <v>59</v>
      </c>
      <c r="T76" t="s">
        <v>59</v>
      </c>
      <c r="AF76" t="s">
        <v>59</v>
      </c>
      <c r="AH76" t="s">
        <v>330</v>
      </c>
      <c r="AJ76" t="s">
        <v>86</v>
      </c>
      <c r="AK76" t="s">
        <v>72</v>
      </c>
      <c r="AM76" t="s">
        <v>58</v>
      </c>
      <c r="AN76">
        <v>2</v>
      </c>
      <c r="AO76">
        <v>0</v>
      </c>
      <c r="AP76">
        <v>1</v>
      </c>
      <c r="AQ76" s="2">
        <v>135900</v>
      </c>
      <c r="AR76" t="s">
        <v>909</v>
      </c>
      <c r="AU76" t="s">
        <v>58</v>
      </c>
      <c r="AV76" t="s">
        <v>58</v>
      </c>
      <c r="AW76" t="s">
        <v>58</v>
      </c>
      <c r="AX76" t="s">
        <v>58</v>
      </c>
      <c r="AY76" t="s">
        <v>58</v>
      </c>
    </row>
    <row r="77" spans="1:51" ht="23.25" customHeight="1" x14ac:dyDescent="0.25">
      <c r="A77">
        <v>74</v>
      </c>
      <c r="B77">
        <v>12626</v>
      </c>
      <c r="C77" t="s">
        <v>331</v>
      </c>
      <c r="D77" t="s">
        <v>331</v>
      </c>
      <c r="E77" t="s">
        <v>331</v>
      </c>
      <c r="F77">
        <v>0</v>
      </c>
      <c r="G77" t="s">
        <v>332</v>
      </c>
      <c r="H77">
        <v>0</v>
      </c>
      <c r="J77" t="s">
        <v>100</v>
      </c>
      <c r="K77" t="s">
        <v>333</v>
      </c>
      <c r="L77" t="s">
        <v>61</v>
      </c>
      <c r="N77" t="s">
        <v>59</v>
      </c>
      <c r="O77" t="s">
        <v>59</v>
      </c>
      <c r="Y77" t="s">
        <v>59</v>
      </c>
      <c r="AA77" t="s">
        <v>59</v>
      </c>
      <c r="AB77" t="s">
        <v>59</v>
      </c>
      <c r="AG77" s="1" t="s">
        <v>334</v>
      </c>
      <c r="AH77" t="s">
        <v>335</v>
      </c>
      <c r="AJ77" t="s">
        <v>65</v>
      </c>
      <c r="AK77" t="s">
        <v>72</v>
      </c>
      <c r="AL77" t="s">
        <v>82</v>
      </c>
      <c r="AM77" t="s">
        <v>58</v>
      </c>
      <c r="AN77">
        <v>3</v>
      </c>
      <c r="AO77">
        <v>1</v>
      </c>
      <c r="AP77">
        <v>0</v>
      </c>
      <c r="AQ77" s="2">
        <v>110000</v>
      </c>
      <c r="AR77" t="s">
        <v>246</v>
      </c>
      <c r="AS77" t="s">
        <v>61</v>
      </c>
      <c r="AU77" t="s">
        <v>58</v>
      </c>
      <c r="AV77" t="s">
        <v>61</v>
      </c>
      <c r="AW77" t="s">
        <v>61</v>
      </c>
      <c r="AX77" t="s">
        <v>58</v>
      </c>
      <c r="AY77" t="s">
        <v>58</v>
      </c>
    </row>
    <row r="78" spans="1:51" x14ac:dyDescent="0.25">
      <c r="A78">
        <v>75</v>
      </c>
      <c r="B78">
        <v>12631</v>
      </c>
      <c r="C78" t="s">
        <v>336</v>
      </c>
      <c r="D78" t="s">
        <v>336</v>
      </c>
      <c r="E78" t="s">
        <v>336</v>
      </c>
      <c r="F78">
        <v>0</v>
      </c>
      <c r="G78" t="s">
        <v>337</v>
      </c>
      <c r="H78">
        <v>0</v>
      </c>
      <c r="J78" t="s">
        <v>56</v>
      </c>
      <c r="K78" t="s">
        <v>338</v>
      </c>
      <c r="L78" t="s">
        <v>58</v>
      </c>
      <c r="O78" t="s">
        <v>59</v>
      </c>
      <c r="Y78" t="s">
        <v>59</v>
      </c>
      <c r="AJ78" t="s">
        <v>65</v>
      </c>
      <c r="AK78" t="s">
        <v>66</v>
      </c>
      <c r="AL78" t="s">
        <v>73</v>
      </c>
      <c r="AM78" t="s">
        <v>58</v>
      </c>
      <c r="AN78">
        <v>2</v>
      </c>
      <c r="AO78">
        <v>0</v>
      </c>
      <c r="AP78">
        <v>0</v>
      </c>
      <c r="AQ78" s="2">
        <v>90000</v>
      </c>
      <c r="AR78" t="s">
        <v>912</v>
      </c>
      <c r="AS78" t="s">
        <v>58</v>
      </c>
      <c r="AT78" t="s">
        <v>58</v>
      </c>
      <c r="AU78" t="s">
        <v>58</v>
      </c>
      <c r="AV78" t="s">
        <v>58</v>
      </c>
      <c r="AW78" t="s">
        <v>58</v>
      </c>
      <c r="AX78" t="s">
        <v>58</v>
      </c>
      <c r="AY78" t="s">
        <v>58</v>
      </c>
    </row>
    <row r="79" spans="1:51" x14ac:dyDescent="0.25">
      <c r="A79">
        <v>76</v>
      </c>
      <c r="B79">
        <v>12636</v>
      </c>
      <c r="C79" t="s">
        <v>339</v>
      </c>
      <c r="D79" t="s">
        <v>339</v>
      </c>
      <c r="E79" t="s">
        <v>339</v>
      </c>
      <c r="F79">
        <v>0</v>
      </c>
      <c r="G79" t="s">
        <v>340</v>
      </c>
      <c r="H79">
        <v>0</v>
      </c>
      <c r="J79" t="s">
        <v>69</v>
      </c>
      <c r="K79" t="s">
        <v>341</v>
      </c>
      <c r="L79" t="s">
        <v>58</v>
      </c>
      <c r="M79" t="s">
        <v>59</v>
      </c>
      <c r="O79" t="s">
        <v>59</v>
      </c>
      <c r="P79" t="s">
        <v>59</v>
      </c>
      <c r="T79" t="s">
        <v>59</v>
      </c>
      <c r="V79" t="s">
        <v>59</v>
      </c>
      <c r="W79" t="s">
        <v>59</v>
      </c>
      <c r="X79" t="s">
        <v>59</v>
      </c>
      <c r="Y79" t="s">
        <v>59</v>
      </c>
      <c r="AJ79" t="s">
        <v>86</v>
      </c>
      <c r="AK79" t="s">
        <v>72</v>
      </c>
      <c r="AL79" t="s">
        <v>73</v>
      </c>
      <c r="AM79" t="s">
        <v>58</v>
      </c>
      <c r="AN79">
        <v>4</v>
      </c>
      <c r="AO79">
        <v>0</v>
      </c>
      <c r="AP79">
        <v>2</v>
      </c>
      <c r="AQ79" s="2">
        <v>100000</v>
      </c>
      <c r="AR79" t="s">
        <v>908</v>
      </c>
      <c r="AS79" t="s">
        <v>61</v>
      </c>
      <c r="AT79" t="s">
        <v>61</v>
      </c>
      <c r="AU79" t="s">
        <v>58</v>
      </c>
      <c r="AV79" t="s">
        <v>58</v>
      </c>
      <c r="AW79" t="s">
        <v>58</v>
      </c>
      <c r="AX79" t="s">
        <v>58</v>
      </c>
      <c r="AY79" t="s">
        <v>58</v>
      </c>
    </row>
    <row r="80" spans="1:51" ht="15.75" customHeight="1" x14ac:dyDescent="0.25">
      <c r="A80">
        <v>77</v>
      </c>
      <c r="B80">
        <v>12641</v>
      </c>
      <c r="C80" t="s">
        <v>342</v>
      </c>
      <c r="D80" t="s">
        <v>342</v>
      </c>
      <c r="E80" t="s">
        <v>342</v>
      </c>
      <c r="F80">
        <v>0</v>
      </c>
      <c r="G80" t="s">
        <v>343</v>
      </c>
      <c r="H80">
        <v>0</v>
      </c>
      <c r="J80" t="s">
        <v>69</v>
      </c>
      <c r="K80" s="1" t="s">
        <v>344</v>
      </c>
      <c r="L80" t="s">
        <v>58</v>
      </c>
      <c r="O80" t="s">
        <v>59</v>
      </c>
      <c r="Y80" t="s">
        <v>59</v>
      </c>
      <c r="AA80" t="s">
        <v>59</v>
      </c>
      <c r="AE80" t="s">
        <v>59</v>
      </c>
      <c r="AJ80" t="s">
        <v>65</v>
      </c>
      <c r="AK80" t="s">
        <v>72</v>
      </c>
      <c r="AL80" t="s">
        <v>73</v>
      </c>
      <c r="AM80" t="s">
        <v>58</v>
      </c>
      <c r="AN80">
        <v>6</v>
      </c>
      <c r="AO80">
        <v>0</v>
      </c>
      <c r="AP80">
        <v>0</v>
      </c>
      <c r="AQ80" s="2"/>
      <c r="AR80" t="s">
        <v>909</v>
      </c>
      <c r="AS80" t="s">
        <v>58</v>
      </c>
      <c r="AV80" t="s">
        <v>61</v>
      </c>
      <c r="AW80" t="s">
        <v>58</v>
      </c>
      <c r="AX80" t="s">
        <v>58</v>
      </c>
      <c r="AY80" t="s">
        <v>58</v>
      </c>
    </row>
    <row r="81" spans="1:51" ht="12" customHeight="1" x14ac:dyDescent="0.25">
      <c r="A81">
        <v>78</v>
      </c>
      <c r="B81">
        <v>12646</v>
      </c>
      <c r="C81" t="s">
        <v>345</v>
      </c>
      <c r="D81" t="s">
        <v>345</v>
      </c>
      <c r="E81" t="s">
        <v>345</v>
      </c>
      <c r="F81">
        <v>0</v>
      </c>
      <c r="G81" t="s">
        <v>346</v>
      </c>
      <c r="H81">
        <v>0</v>
      </c>
      <c r="J81" t="s">
        <v>69</v>
      </c>
      <c r="K81" s="1" t="s">
        <v>347</v>
      </c>
      <c r="L81" t="s">
        <v>58</v>
      </c>
      <c r="T81" t="s">
        <v>59</v>
      </c>
      <c r="U81" t="s">
        <v>59</v>
      </c>
      <c r="AA81" t="s">
        <v>59</v>
      </c>
      <c r="AJ81" t="s">
        <v>65</v>
      </c>
      <c r="AK81" t="s">
        <v>72</v>
      </c>
      <c r="AM81" t="s">
        <v>58</v>
      </c>
      <c r="AN81">
        <v>1</v>
      </c>
      <c r="AQ81" s="2">
        <v>25000</v>
      </c>
      <c r="AR81" t="s">
        <v>909</v>
      </c>
      <c r="AU81" t="s">
        <v>58</v>
      </c>
      <c r="AV81" t="s">
        <v>58</v>
      </c>
      <c r="AW81" t="s">
        <v>58</v>
      </c>
      <c r="AX81" t="s">
        <v>58</v>
      </c>
      <c r="AY81" t="s">
        <v>58</v>
      </c>
    </row>
    <row r="82" spans="1:51" x14ac:dyDescent="0.25">
      <c r="A82">
        <v>79</v>
      </c>
      <c r="B82">
        <v>12651</v>
      </c>
      <c r="C82" t="s">
        <v>348</v>
      </c>
      <c r="D82" t="s">
        <v>348</v>
      </c>
      <c r="E82" t="s">
        <v>348</v>
      </c>
      <c r="F82">
        <v>0</v>
      </c>
      <c r="G82" t="s">
        <v>349</v>
      </c>
      <c r="H82">
        <v>0</v>
      </c>
      <c r="J82" t="s">
        <v>69</v>
      </c>
      <c r="K82" t="s">
        <v>350</v>
      </c>
      <c r="L82" t="s">
        <v>58</v>
      </c>
      <c r="T82" t="s">
        <v>59</v>
      </c>
      <c r="V82" t="s">
        <v>59</v>
      </c>
      <c r="W82" t="s">
        <v>59</v>
      </c>
      <c r="X82" t="s">
        <v>59</v>
      </c>
      <c r="AA82" t="s">
        <v>59</v>
      </c>
      <c r="AE82" t="s">
        <v>59</v>
      </c>
      <c r="AG82" t="s">
        <v>351</v>
      </c>
      <c r="AH82" t="s">
        <v>352</v>
      </c>
      <c r="AI82" t="s">
        <v>353</v>
      </c>
      <c r="AJ82" t="s">
        <v>86</v>
      </c>
      <c r="AK82" t="s">
        <v>66</v>
      </c>
      <c r="AL82" t="s">
        <v>270</v>
      </c>
      <c r="AM82" t="s">
        <v>58</v>
      </c>
      <c r="AN82">
        <v>2</v>
      </c>
      <c r="AO82">
        <v>0</v>
      </c>
      <c r="AP82">
        <v>2</v>
      </c>
      <c r="AQ82" s="2"/>
      <c r="AR82" t="s">
        <v>908</v>
      </c>
      <c r="AS82" t="s">
        <v>58</v>
      </c>
      <c r="AT82" t="s">
        <v>58</v>
      </c>
      <c r="AU82" t="s">
        <v>61</v>
      </c>
      <c r="AV82" t="s">
        <v>58</v>
      </c>
      <c r="AW82" t="s">
        <v>58</v>
      </c>
      <c r="AX82" t="s">
        <v>61</v>
      </c>
      <c r="AY82" t="s">
        <v>58</v>
      </c>
    </row>
    <row r="83" spans="1:51" x14ac:dyDescent="0.25">
      <c r="A83">
        <v>80</v>
      </c>
      <c r="B83">
        <v>12656</v>
      </c>
      <c r="C83" t="s">
        <v>354</v>
      </c>
      <c r="D83" t="s">
        <v>354</v>
      </c>
      <c r="E83" t="s">
        <v>354</v>
      </c>
      <c r="F83">
        <v>0</v>
      </c>
      <c r="G83" t="s">
        <v>349</v>
      </c>
      <c r="H83">
        <v>0</v>
      </c>
      <c r="J83" t="s">
        <v>69</v>
      </c>
      <c r="AQ83" s="2"/>
    </row>
    <row r="84" spans="1:51" x14ac:dyDescent="0.25">
      <c r="A84">
        <v>81</v>
      </c>
      <c r="B84">
        <v>12661</v>
      </c>
      <c r="C84" t="s">
        <v>355</v>
      </c>
      <c r="D84" t="s">
        <v>355</v>
      </c>
      <c r="E84" t="s">
        <v>355</v>
      </c>
      <c r="F84">
        <v>0</v>
      </c>
      <c r="G84" t="s">
        <v>356</v>
      </c>
      <c r="H84">
        <v>0</v>
      </c>
      <c r="J84" t="s">
        <v>69</v>
      </c>
      <c r="K84" t="s">
        <v>357</v>
      </c>
      <c r="L84" t="s">
        <v>61</v>
      </c>
      <c r="O84" t="s">
        <v>59</v>
      </c>
      <c r="P84" t="s">
        <v>59</v>
      </c>
      <c r="R84" t="s">
        <v>59</v>
      </c>
      <c r="Y84" t="s">
        <v>59</v>
      </c>
      <c r="AA84" t="s">
        <v>59</v>
      </c>
      <c r="AB84" t="s">
        <v>59</v>
      </c>
      <c r="AC84" t="s">
        <v>59</v>
      </c>
      <c r="AF84" t="s">
        <v>59</v>
      </c>
      <c r="AG84" t="s">
        <v>58</v>
      </c>
      <c r="AH84" t="s">
        <v>58</v>
      </c>
      <c r="AJ84" t="s">
        <v>86</v>
      </c>
      <c r="AK84" t="s">
        <v>72</v>
      </c>
      <c r="AL84" t="s">
        <v>73</v>
      </c>
      <c r="AM84" t="s">
        <v>61</v>
      </c>
      <c r="AN84">
        <v>2</v>
      </c>
      <c r="AO84">
        <v>0</v>
      </c>
      <c r="AP84">
        <v>1</v>
      </c>
      <c r="AQ84" s="2">
        <v>45000</v>
      </c>
      <c r="AR84" t="s">
        <v>908</v>
      </c>
      <c r="AT84" t="s">
        <v>61</v>
      </c>
      <c r="AU84" t="s">
        <v>61</v>
      </c>
      <c r="AV84" t="s">
        <v>58</v>
      </c>
      <c r="AW84" t="s">
        <v>58</v>
      </c>
      <c r="AX84" t="s">
        <v>58</v>
      </c>
      <c r="AY84" t="s">
        <v>58</v>
      </c>
    </row>
    <row r="85" spans="1:51" x14ac:dyDescent="0.25">
      <c r="A85">
        <v>82</v>
      </c>
      <c r="B85">
        <v>12666</v>
      </c>
      <c r="C85" t="s">
        <v>358</v>
      </c>
      <c r="D85" t="s">
        <v>358</v>
      </c>
      <c r="E85" t="s">
        <v>358</v>
      </c>
      <c r="F85">
        <v>0</v>
      </c>
      <c r="G85" t="s">
        <v>359</v>
      </c>
      <c r="H85">
        <v>0</v>
      </c>
      <c r="J85" t="s">
        <v>166</v>
      </c>
      <c r="K85" t="s">
        <v>360</v>
      </c>
      <c r="L85" t="s">
        <v>61</v>
      </c>
      <c r="AG85" t="s">
        <v>58</v>
      </c>
      <c r="AJ85" t="s">
        <v>81</v>
      </c>
      <c r="AK85" t="s">
        <v>66</v>
      </c>
      <c r="AM85" t="s">
        <v>58</v>
      </c>
      <c r="AO85">
        <v>1</v>
      </c>
      <c r="AP85">
        <v>0</v>
      </c>
      <c r="AQ85" s="2"/>
      <c r="AS85" t="s">
        <v>61</v>
      </c>
      <c r="AT85" t="s">
        <v>61</v>
      </c>
      <c r="AU85" t="s">
        <v>58</v>
      </c>
      <c r="AV85" t="s">
        <v>58</v>
      </c>
      <c r="AW85" t="s">
        <v>58</v>
      </c>
      <c r="AX85" t="s">
        <v>58</v>
      </c>
      <c r="AY85" t="s">
        <v>58</v>
      </c>
    </row>
    <row r="86" spans="1:51" x14ac:dyDescent="0.25">
      <c r="A86">
        <v>83</v>
      </c>
      <c r="B86">
        <v>12671</v>
      </c>
      <c r="C86" t="s">
        <v>361</v>
      </c>
      <c r="D86" t="s">
        <v>361</v>
      </c>
      <c r="E86" t="s">
        <v>361</v>
      </c>
      <c r="F86">
        <v>0</v>
      </c>
      <c r="G86" t="s">
        <v>362</v>
      </c>
      <c r="H86">
        <v>0</v>
      </c>
      <c r="J86" t="s">
        <v>56</v>
      </c>
      <c r="K86" t="s">
        <v>363</v>
      </c>
      <c r="L86" t="s">
        <v>58</v>
      </c>
      <c r="T86" t="s">
        <v>59</v>
      </c>
      <c r="V86" t="s">
        <v>59</v>
      </c>
      <c r="W86" t="s">
        <v>59</v>
      </c>
      <c r="X86" t="s">
        <v>59</v>
      </c>
      <c r="Y86" t="s">
        <v>59</v>
      </c>
      <c r="AB86" t="s">
        <v>59</v>
      </c>
      <c r="AG86" t="s">
        <v>364</v>
      </c>
      <c r="AJ86" t="s">
        <v>86</v>
      </c>
      <c r="AK86" t="s">
        <v>72</v>
      </c>
      <c r="AM86" t="s">
        <v>61</v>
      </c>
      <c r="AN86">
        <v>2</v>
      </c>
      <c r="AO86">
        <v>0</v>
      </c>
      <c r="AP86">
        <v>2</v>
      </c>
      <c r="AQ86" s="2"/>
      <c r="AS86" t="s">
        <v>58</v>
      </c>
      <c r="AT86" t="s">
        <v>58</v>
      </c>
      <c r="AU86" t="s">
        <v>58</v>
      </c>
      <c r="AV86" t="s">
        <v>58</v>
      </c>
      <c r="AW86" t="s">
        <v>58</v>
      </c>
      <c r="AX86" t="s">
        <v>61</v>
      </c>
      <c r="AY86" t="s">
        <v>61</v>
      </c>
    </row>
    <row r="87" spans="1:51" x14ac:dyDescent="0.25">
      <c r="A87">
        <v>84</v>
      </c>
      <c r="B87">
        <v>12676</v>
      </c>
      <c r="C87" t="s">
        <v>365</v>
      </c>
      <c r="D87" t="s">
        <v>365</v>
      </c>
      <c r="E87" t="s">
        <v>365</v>
      </c>
      <c r="F87">
        <v>0</v>
      </c>
      <c r="G87" t="s">
        <v>366</v>
      </c>
      <c r="H87">
        <v>0</v>
      </c>
      <c r="J87" t="s">
        <v>69</v>
      </c>
      <c r="L87" t="s">
        <v>61</v>
      </c>
      <c r="O87" t="s">
        <v>59</v>
      </c>
      <c r="T87" t="s">
        <v>59</v>
      </c>
      <c r="U87" t="s">
        <v>59</v>
      </c>
      <c r="V87" t="s">
        <v>59</v>
      </c>
      <c r="W87" t="s">
        <v>59</v>
      </c>
      <c r="AA87" t="s">
        <v>59</v>
      </c>
      <c r="AG87" t="s">
        <v>367</v>
      </c>
      <c r="AH87" t="s">
        <v>368</v>
      </c>
      <c r="AI87" t="s">
        <v>369</v>
      </c>
      <c r="AJ87" t="s">
        <v>86</v>
      </c>
      <c r="AK87" t="s">
        <v>72</v>
      </c>
      <c r="AL87" t="s">
        <v>370</v>
      </c>
      <c r="AM87" t="s">
        <v>58</v>
      </c>
      <c r="AN87">
        <v>2</v>
      </c>
      <c r="AO87">
        <v>0</v>
      </c>
      <c r="AP87">
        <v>2</v>
      </c>
      <c r="AQ87" s="2">
        <v>33000</v>
      </c>
      <c r="AR87" t="s">
        <v>908</v>
      </c>
      <c r="AU87" t="s">
        <v>58</v>
      </c>
      <c r="AV87" t="s">
        <v>58</v>
      </c>
      <c r="AW87" t="s">
        <v>58</v>
      </c>
      <c r="AX87" t="s">
        <v>58</v>
      </c>
      <c r="AY87" t="s">
        <v>58</v>
      </c>
    </row>
    <row r="88" spans="1:51" x14ac:dyDescent="0.25">
      <c r="A88">
        <v>85</v>
      </c>
      <c r="B88">
        <v>12681</v>
      </c>
      <c r="C88" t="s">
        <v>371</v>
      </c>
      <c r="D88" t="s">
        <v>371</v>
      </c>
      <c r="E88" t="s">
        <v>371</v>
      </c>
      <c r="F88">
        <v>0</v>
      </c>
      <c r="G88" t="s">
        <v>372</v>
      </c>
      <c r="H88">
        <v>0</v>
      </c>
      <c r="J88" t="s">
        <v>166</v>
      </c>
      <c r="K88" t="s">
        <v>373</v>
      </c>
      <c r="L88" t="s">
        <v>61</v>
      </c>
      <c r="AG88" t="s">
        <v>374</v>
      </c>
      <c r="AH88" t="s">
        <v>58</v>
      </c>
      <c r="AI88" t="s">
        <v>375</v>
      </c>
      <c r="AJ88" t="s">
        <v>65</v>
      </c>
      <c r="AK88" t="s">
        <v>66</v>
      </c>
      <c r="AL88" t="s">
        <v>376</v>
      </c>
      <c r="AM88" t="s">
        <v>58</v>
      </c>
      <c r="AN88">
        <v>3</v>
      </c>
      <c r="AO88">
        <v>0</v>
      </c>
      <c r="AP88">
        <v>1</v>
      </c>
      <c r="AQ88" s="2"/>
      <c r="AR88" t="s">
        <v>246</v>
      </c>
      <c r="AT88" t="s">
        <v>61</v>
      </c>
      <c r="AU88" t="s">
        <v>58</v>
      </c>
      <c r="AV88" t="s">
        <v>58</v>
      </c>
      <c r="AW88" t="s">
        <v>58</v>
      </c>
      <c r="AX88" t="s">
        <v>58</v>
      </c>
      <c r="AY88" t="s">
        <v>58</v>
      </c>
    </row>
    <row r="89" spans="1:51" x14ac:dyDescent="0.25">
      <c r="A89">
        <v>86</v>
      </c>
      <c r="B89">
        <v>12686</v>
      </c>
      <c r="C89" t="s">
        <v>371</v>
      </c>
      <c r="D89" t="s">
        <v>371</v>
      </c>
      <c r="E89" t="s">
        <v>371</v>
      </c>
      <c r="F89">
        <v>0</v>
      </c>
      <c r="G89" t="s">
        <v>366</v>
      </c>
      <c r="H89">
        <v>0</v>
      </c>
      <c r="AQ89" s="2"/>
    </row>
    <row r="90" spans="1:51" x14ac:dyDescent="0.25">
      <c r="A90">
        <v>87</v>
      </c>
      <c r="B90">
        <v>12691</v>
      </c>
      <c r="C90" t="s">
        <v>377</v>
      </c>
      <c r="D90" t="s">
        <v>377</v>
      </c>
      <c r="E90" t="s">
        <v>377</v>
      </c>
      <c r="F90">
        <v>0</v>
      </c>
      <c r="G90" t="s">
        <v>378</v>
      </c>
      <c r="H90">
        <v>0</v>
      </c>
      <c r="J90" t="s">
        <v>69</v>
      </c>
      <c r="K90" t="s">
        <v>379</v>
      </c>
      <c r="L90" t="s">
        <v>61</v>
      </c>
      <c r="M90" t="s">
        <v>59</v>
      </c>
      <c r="N90" t="s">
        <v>59</v>
      </c>
      <c r="O90" t="s">
        <v>59</v>
      </c>
      <c r="P90" t="s">
        <v>59</v>
      </c>
      <c r="Q90" t="s">
        <v>59</v>
      </c>
      <c r="R90" t="s">
        <v>59</v>
      </c>
      <c r="S90" t="s">
        <v>59</v>
      </c>
      <c r="T90" t="s">
        <v>59</v>
      </c>
      <c r="V90" t="s">
        <v>59</v>
      </c>
      <c r="W90" t="s">
        <v>59</v>
      </c>
      <c r="X90" t="s">
        <v>59</v>
      </c>
      <c r="Y90" t="s">
        <v>59</v>
      </c>
      <c r="Z90" t="s">
        <v>59</v>
      </c>
      <c r="AA90" t="s">
        <v>59</v>
      </c>
      <c r="AB90" t="s">
        <v>59</v>
      </c>
      <c r="AC90" t="s">
        <v>59</v>
      </c>
      <c r="AD90" t="s">
        <v>59</v>
      </c>
      <c r="AE90" t="s">
        <v>59</v>
      </c>
      <c r="AF90" t="s">
        <v>59</v>
      </c>
      <c r="AG90" t="s">
        <v>380</v>
      </c>
      <c r="AH90" t="s">
        <v>381</v>
      </c>
      <c r="AI90" t="s">
        <v>382</v>
      </c>
      <c r="AJ90" t="s">
        <v>86</v>
      </c>
      <c r="AK90" t="s">
        <v>66</v>
      </c>
      <c r="AL90" t="s">
        <v>383</v>
      </c>
      <c r="AM90" t="s">
        <v>61</v>
      </c>
      <c r="AO90">
        <v>0</v>
      </c>
      <c r="AP90">
        <v>1</v>
      </c>
      <c r="AQ90" s="2"/>
      <c r="AT90" t="s">
        <v>58</v>
      </c>
      <c r="AU90" t="s">
        <v>58</v>
      </c>
      <c r="AV90" t="s">
        <v>58</v>
      </c>
      <c r="AW90" t="s">
        <v>58</v>
      </c>
      <c r="AX90" t="s">
        <v>58</v>
      </c>
      <c r="AY90" t="s">
        <v>61</v>
      </c>
    </row>
    <row r="91" spans="1:51" x14ac:dyDescent="0.25">
      <c r="A91">
        <v>88</v>
      </c>
      <c r="B91">
        <v>12696</v>
      </c>
      <c r="C91" t="s">
        <v>384</v>
      </c>
      <c r="D91" t="s">
        <v>384</v>
      </c>
      <c r="E91" t="s">
        <v>384</v>
      </c>
      <c r="F91">
        <v>0</v>
      </c>
      <c r="G91" t="s">
        <v>385</v>
      </c>
      <c r="H91">
        <v>0</v>
      </c>
      <c r="J91" t="s">
        <v>64</v>
      </c>
      <c r="K91" t="s">
        <v>386</v>
      </c>
      <c r="L91" t="s">
        <v>58</v>
      </c>
      <c r="AG91" t="s">
        <v>387</v>
      </c>
      <c r="AH91" t="s">
        <v>388</v>
      </c>
      <c r="AJ91" t="s">
        <v>86</v>
      </c>
      <c r="AK91" t="s">
        <v>66</v>
      </c>
      <c r="AL91" t="s">
        <v>389</v>
      </c>
      <c r="AM91" t="s">
        <v>58</v>
      </c>
      <c r="AO91">
        <v>0</v>
      </c>
      <c r="AP91">
        <v>2</v>
      </c>
      <c r="AQ91" s="2"/>
      <c r="AR91" t="s">
        <v>908</v>
      </c>
      <c r="AS91" t="s">
        <v>58</v>
      </c>
      <c r="AT91" t="s">
        <v>61</v>
      </c>
      <c r="AU91" t="s">
        <v>61</v>
      </c>
      <c r="AV91" t="s">
        <v>58</v>
      </c>
      <c r="AW91" t="s">
        <v>58</v>
      </c>
      <c r="AX91" t="s">
        <v>58</v>
      </c>
      <c r="AY91" t="s">
        <v>58</v>
      </c>
    </row>
    <row r="92" spans="1:51" x14ac:dyDescent="0.25">
      <c r="A92">
        <v>89</v>
      </c>
      <c r="B92">
        <v>12701</v>
      </c>
      <c r="C92" t="s">
        <v>390</v>
      </c>
      <c r="D92" t="s">
        <v>390</v>
      </c>
      <c r="E92" t="s">
        <v>390</v>
      </c>
      <c r="F92">
        <v>0</v>
      </c>
      <c r="G92" t="s">
        <v>391</v>
      </c>
      <c r="H92">
        <v>0</v>
      </c>
      <c r="J92" t="s">
        <v>69</v>
      </c>
      <c r="K92" t="s">
        <v>392</v>
      </c>
      <c r="L92" t="s">
        <v>58</v>
      </c>
      <c r="M92" t="s">
        <v>59</v>
      </c>
      <c r="N92" t="s">
        <v>59</v>
      </c>
      <c r="O92" t="s">
        <v>59</v>
      </c>
      <c r="P92" t="s">
        <v>59</v>
      </c>
      <c r="Q92" t="s">
        <v>59</v>
      </c>
      <c r="S92" t="s">
        <v>59</v>
      </c>
      <c r="T92" t="s">
        <v>59</v>
      </c>
      <c r="U92" t="s">
        <v>59</v>
      </c>
      <c r="V92" t="s">
        <v>59</v>
      </c>
      <c r="W92" t="s">
        <v>59</v>
      </c>
      <c r="X92" t="s">
        <v>59</v>
      </c>
      <c r="Y92" t="s">
        <v>59</v>
      </c>
      <c r="AA92" t="s">
        <v>59</v>
      </c>
      <c r="AB92" t="s">
        <v>59</v>
      </c>
      <c r="AC92" t="s">
        <v>59</v>
      </c>
      <c r="AD92" t="s">
        <v>59</v>
      </c>
      <c r="AE92" t="s">
        <v>59</v>
      </c>
      <c r="AF92" t="s">
        <v>59</v>
      </c>
      <c r="AI92" t="s">
        <v>393</v>
      </c>
      <c r="AJ92" t="s">
        <v>86</v>
      </c>
      <c r="AK92" t="s">
        <v>66</v>
      </c>
      <c r="AL92" t="s">
        <v>73</v>
      </c>
      <c r="AM92" t="s">
        <v>61</v>
      </c>
      <c r="AN92">
        <v>2</v>
      </c>
      <c r="AO92">
        <v>0</v>
      </c>
      <c r="AP92">
        <v>2</v>
      </c>
      <c r="AQ92" s="2">
        <v>35000</v>
      </c>
      <c r="AR92" t="s">
        <v>908</v>
      </c>
      <c r="AS92" t="s">
        <v>58</v>
      </c>
      <c r="AT92" t="s">
        <v>58</v>
      </c>
      <c r="AU92" t="s">
        <v>58</v>
      </c>
      <c r="AV92" t="s">
        <v>58</v>
      </c>
      <c r="AW92" t="s">
        <v>58</v>
      </c>
      <c r="AX92" t="s">
        <v>58</v>
      </c>
      <c r="AY92" t="s">
        <v>58</v>
      </c>
    </row>
    <row r="93" spans="1:51" x14ac:dyDescent="0.25">
      <c r="A93">
        <v>90</v>
      </c>
      <c r="B93">
        <v>12706</v>
      </c>
      <c r="C93" t="s">
        <v>394</v>
      </c>
      <c r="D93" t="s">
        <v>394</v>
      </c>
      <c r="E93" t="s">
        <v>394</v>
      </c>
      <c r="F93">
        <v>0</v>
      </c>
      <c r="G93" t="s">
        <v>395</v>
      </c>
      <c r="H93">
        <v>0</v>
      </c>
      <c r="J93" t="s">
        <v>69</v>
      </c>
      <c r="L93" t="s">
        <v>58</v>
      </c>
      <c r="M93" t="s">
        <v>59</v>
      </c>
      <c r="N93" t="s">
        <v>59</v>
      </c>
      <c r="O93" t="s">
        <v>59</v>
      </c>
      <c r="P93" t="s">
        <v>59</v>
      </c>
      <c r="Q93" t="s">
        <v>59</v>
      </c>
      <c r="T93" t="s">
        <v>59</v>
      </c>
      <c r="U93" t="s">
        <v>59</v>
      </c>
      <c r="V93" t="s">
        <v>59</v>
      </c>
      <c r="W93" t="s">
        <v>59</v>
      </c>
      <c r="X93" t="s">
        <v>59</v>
      </c>
      <c r="Y93" t="s">
        <v>59</v>
      </c>
      <c r="Z93" t="s">
        <v>59</v>
      </c>
      <c r="AA93" t="s">
        <v>59</v>
      </c>
      <c r="AB93" t="s">
        <v>59</v>
      </c>
      <c r="AC93" t="s">
        <v>59</v>
      </c>
      <c r="AD93" t="s">
        <v>59</v>
      </c>
      <c r="AE93" t="s">
        <v>59</v>
      </c>
      <c r="AH93" t="s">
        <v>58</v>
      </c>
      <c r="AJ93" t="s">
        <v>86</v>
      </c>
      <c r="AK93" t="s">
        <v>66</v>
      </c>
      <c r="AL93" t="s">
        <v>370</v>
      </c>
      <c r="AM93" t="s">
        <v>58</v>
      </c>
      <c r="AN93">
        <v>2</v>
      </c>
      <c r="AO93">
        <v>0</v>
      </c>
      <c r="AP93">
        <v>2</v>
      </c>
      <c r="AQ93" s="2">
        <v>50000</v>
      </c>
      <c r="AR93" t="s">
        <v>911</v>
      </c>
      <c r="AU93" t="s">
        <v>58</v>
      </c>
      <c r="AV93" t="s">
        <v>58</v>
      </c>
      <c r="AW93" t="s">
        <v>58</v>
      </c>
      <c r="AX93" t="s">
        <v>58</v>
      </c>
      <c r="AY93" t="s">
        <v>58</v>
      </c>
    </row>
    <row r="94" spans="1:51" x14ac:dyDescent="0.25">
      <c r="A94">
        <v>91</v>
      </c>
      <c r="B94">
        <v>12711</v>
      </c>
      <c r="C94" t="s">
        <v>396</v>
      </c>
      <c r="D94" t="s">
        <v>396</v>
      </c>
      <c r="E94" t="s">
        <v>396</v>
      </c>
      <c r="F94">
        <v>0</v>
      </c>
      <c r="G94" t="s">
        <v>397</v>
      </c>
      <c r="H94">
        <v>0</v>
      </c>
      <c r="J94" t="s">
        <v>100</v>
      </c>
      <c r="L94" t="s">
        <v>58</v>
      </c>
      <c r="M94" t="s">
        <v>59</v>
      </c>
      <c r="N94" t="s">
        <v>59</v>
      </c>
      <c r="T94" t="s">
        <v>59</v>
      </c>
      <c r="V94" t="s">
        <v>59</v>
      </c>
      <c r="W94" t="s">
        <v>59</v>
      </c>
      <c r="Y94" t="s">
        <v>59</v>
      </c>
      <c r="AA94" t="s">
        <v>59</v>
      </c>
      <c r="AE94" t="s">
        <v>59</v>
      </c>
      <c r="AJ94" t="s">
        <v>65</v>
      </c>
      <c r="AK94" t="s">
        <v>66</v>
      </c>
      <c r="AM94" t="s">
        <v>58</v>
      </c>
      <c r="AO94">
        <v>1</v>
      </c>
      <c r="AQ94" s="2"/>
      <c r="AS94" t="s">
        <v>58</v>
      </c>
      <c r="AU94" t="s">
        <v>58</v>
      </c>
      <c r="AV94" t="s">
        <v>61</v>
      </c>
      <c r="AW94" t="s">
        <v>58</v>
      </c>
      <c r="AX94" t="s">
        <v>61</v>
      </c>
      <c r="AY94" t="s">
        <v>58</v>
      </c>
    </row>
    <row r="95" spans="1:51" ht="15.75" customHeight="1" x14ac:dyDescent="0.25">
      <c r="A95">
        <v>92</v>
      </c>
      <c r="B95">
        <v>12716</v>
      </c>
      <c r="C95" t="s">
        <v>398</v>
      </c>
      <c r="D95" t="s">
        <v>398</v>
      </c>
      <c r="E95" t="s">
        <v>398</v>
      </c>
      <c r="F95">
        <v>0</v>
      </c>
      <c r="G95" t="s">
        <v>399</v>
      </c>
      <c r="H95">
        <v>0</v>
      </c>
      <c r="J95" t="s">
        <v>100</v>
      </c>
      <c r="K95" t="s">
        <v>400</v>
      </c>
      <c r="L95" t="s">
        <v>58</v>
      </c>
      <c r="Q95" t="s">
        <v>59</v>
      </c>
      <c r="Y95" t="s">
        <v>59</v>
      </c>
      <c r="AA95" t="s">
        <v>59</v>
      </c>
      <c r="AG95" s="1" t="s">
        <v>401</v>
      </c>
      <c r="AH95" t="s">
        <v>58</v>
      </c>
      <c r="AI95" t="s">
        <v>402</v>
      </c>
      <c r="AJ95" t="s">
        <v>65</v>
      </c>
      <c r="AK95" t="s">
        <v>66</v>
      </c>
      <c r="AL95" t="s">
        <v>403</v>
      </c>
      <c r="AQ95" s="2"/>
      <c r="AR95" t="s">
        <v>246</v>
      </c>
      <c r="AS95" t="s">
        <v>61</v>
      </c>
      <c r="AT95" t="s">
        <v>61</v>
      </c>
      <c r="AU95" t="s">
        <v>58</v>
      </c>
      <c r="AV95" t="s">
        <v>58</v>
      </c>
      <c r="AW95" t="s">
        <v>58</v>
      </c>
      <c r="AX95" t="s">
        <v>58</v>
      </c>
      <c r="AY95" t="s">
        <v>58</v>
      </c>
    </row>
    <row r="96" spans="1:51" ht="12" customHeight="1" x14ac:dyDescent="0.25">
      <c r="A96">
        <v>93</v>
      </c>
      <c r="B96">
        <v>12721</v>
      </c>
      <c r="C96" t="s">
        <v>404</v>
      </c>
      <c r="D96" t="s">
        <v>404</v>
      </c>
      <c r="E96" t="s">
        <v>404</v>
      </c>
      <c r="F96">
        <v>0</v>
      </c>
      <c r="G96" t="s">
        <v>405</v>
      </c>
      <c r="H96">
        <v>0</v>
      </c>
      <c r="J96" t="s">
        <v>69</v>
      </c>
      <c r="K96" t="s">
        <v>406</v>
      </c>
      <c r="L96" t="s">
        <v>61</v>
      </c>
      <c r="O96" t="s">
        <v>59</v>
      </c>
      <c r="R96" t="s">
        <v>59</v>
      </c>
      <c r="T96" t="s">
        <v>59</v>
      </c>
      <c r="U96" t="s">
        <v>59</v>
      </c>
      <c r="Y96" t="s">
        <v>59</v>
      </c>
      <c r="Z96" t="s">
        <v>59</v>
      </c>
      <c r="AA96" t="s">
        <v>59</v>
      </c>
      <c r="AB96" t="s">
        <v>59</v>
      </c>
      <c r="AC96" t="s">
        <v>59</v>
      </c>
      <c r="AE96" t="s">
        <v>59</v>
      </c>
      <c r="AG96" s="1" t="s">
        <v>407</v>
      </c>
      <c r="AJ96" t="s">
        <v>65</v>
      </c>
      <c r="AK96" t="s">
        <v>72</v>
      </c>
      <c r="AL96" t="s">
        <v>73</v>
      </c>
      <c r="AM96" t="s">
        <v>58</v>
      </c>
      <c r="AN96">
        <v>2</v>
      </c>
      <c r="AO96">
        <v>0</v>
      </c>
      <c r="AP96">
        <v>1</v>
      </c>
      <c r="AQ96" s="2">
        <v>25000</v>
      </c>
      <c r="AR96" t="s">
        <v>908</v>
      </c>
      <c r="AT96" t="s">
        <v>58</v>
      </c>
      <c r="AU96" t="s">
        <v>58</v>
      </c>
      <c r="AV96" t="s">
        <v>58</v>
      </c>
      <c r="AW96" t="s">
        <v>58</v>
      </c>
      <c r="AX96" t="s">
        <v>58</v>
      </c>
      <c r="AY96" t="s">
        <v>58</v>
      </c>
    </row>
    <row r="97" spans="1:51" x14ac:dyDescent="0.25">
      <c r="A97">
        <v>94</v>
      </c>
      <c r="B97">
        <v>12726</v>
      </c>
      <c r="C97" t="s">
        <v>408</v>
      </c>
      <c r="D97" t="s">
        <v>408</v>
      </c>
      <c r="E97" t="s">
        <v>408</v>
      </c>
      <c r="F97">
        <v>0</v>
      </c>
      <c r="G97" t="s">
        <v>409</v>
      </c>
      <c r="H97">
        <v>0</v>
      </c>
      <c r="J97" t="s">
        <v>69</v>
      </c>
      <c r="L97" t="s">
        <v>61</v>
      </c>
      <c r="O97" t="s">
        <v>59</v>
      </c>
      <c r="T97" t="s">
        <v>59</v>
      </c>
      <c r="Z97" t="s">
        <v>59</v>
      </c>
      <c r="AA97" t="s">
        <v>59</v>
      </c>
      <c r="AB97" t="s">
        <v>59</v>
      </c>
      <c r="AG97" t="s">
        <v>410</v>
      </c>
      <c r="AJ97" t="s">
        <v>86</v>
      </c>
      <c r="AK97" t="s">
        <v>72</v>
      </c>
      <c r="AM97" t="s">
        <v>58</v>
      </c>
      <c r="AN97">
        <v>2</v>
      </c>
      <c r="AO97">
        <v>0</v>
      </c>
      <c r="AP97">
        <v>2</v>
      </c>
      <c r="AQ97" s="2">
        <v>110000</v>
      </c>
      <c r="AR97" t="s">
        <v>246</v>
      </c>
      <c r="AU97" t="s">
        <v>58</v>
      </c>
      <c r="AV97" t="s">
        <v>58</v>
      </c>
      <c r="AW97" t="s">
        <v>58</v>
      </c>
      <c r="AX97" t="s">
        <v>58</v>
      </c>
      <c r="AY97" t="s">
        <v>58</v>
      </c>
    </row>
    <row r="98" spans="1:51" x14ac:dyDescent="0.25">
      <c r="A98">
        <v>95</v>
      </c>
      <c r="B98">
        <v>12731</v>
      </c>
      <c r="C98" t="s">
        <v>411</v>
      </c>
      <c r="D98" t="s">
        <v>411</v>
      </c>
      <c r="E98" t="s">
        <v>411</v>
      </c>
      <c r="F98">
        <v>0</v>
      </c>
      <c r="G98" t="s">
        <v>412</v>
      </c>
      <c r="H98">
        <v>0</v>
      </c>
      <c r="J98" t="s">
        <v>64</v>
      </c>
      <c r="K98" t="s">
        <v>413</v>
      </c>
      <c r="L98" t="s">
        <v>61</v>
      </c>
      <c r="AG98" t="s">
        <v>414</v>
      </c>
      <c r="AH98" t="s">
        <v>58</v>
      </c>
      <c r="AI98" t="s">
        <v>415</v>
      </c>
      <c r="AJ98" t="s">
        <v>86</v>
      </c>
      <c r="AK98" t="s">
        <v>66</v>
      </c>
      <c r="AM98" t="s">
        <v>58</v>
      </c>
      <c r="AN98">
        <v>2</v>
      </c>
      <c r="AP98">
        <v>2</v>
      </c>
      <c r="AQ98" s="2"/>
      <c r="AR98" t="s">
        <v>908</v>
      </c>
      <c r="AS98" t="s">
        <v>58</v>
      </c>
      <c r="AT98" t="s">
        <v>61</v>
      </c>
      <c r="AU98" t="s">
        <v>58</v>
      </c>
      <c r="AV98" t="s">
        <v>58</v>
      </c>
      <c r="AW98" t="s">
        <v>58</v>
      </c>
      <c r="AX98" t="s">
        <v>58</v>
      </c>
      <c r="AY98" t="s">
        <v>58</v>
      </c>
    </row>
    <row r="99" spans="1:51" x14ac:dyDescent="0.25">
      <c r="A99">
        <v>96</v>
      </c>
      <c r="B99">
        <v>12736</v>
      </c>
      <c r="C99" t="s">
        <v>416</v>
      </c>
      <c r="D99" t="s">
        <v>416</v>
      </c>
      <c r="E99" t="s">
        <v>416</v>
      </c>
      <c r="F99">
        <v>0</v>
      </c>
      <c r="G99" t="s">
        <v>417</v>
      </c>
      <c r="H99">
        <v>0</v>
      </c>
      <c r="J99" t="s">
        <v>69</v>
      </c>
      <c r="K99" t="s">
        <v>418</v>
      </c>
      <c r="L99" t="s">
        <v>61</v>
      </c>
      <c r="T99" t="s">
        <v>59</v>
      </c>
      <c r="U99" t="s">
        <v>59</v>
      </c>
      <c r="W99" t="s">
        <v>59</v>
      </c>
      <c r="AA99" t="s">
        <v>59</v>
      </c>
      <c r="AD99" t="s">
        <v>59</v>
      </c>
      <c r="AJ99" t="s">
        <v>86</v>
      </c>
      <c r="AK99" t="s">
        <v>72</v>
      </c>
      <c r="AL99" t="s">
        <v>82</v>
      </c>
      <c r="AM99" t="s">
        <v>58</v>
      </c>
      <c r="AN99">
        <v>1</v>
      </c>
      <c r="AO99">
        <v>0</v>
      </c>
      <c r="AP99">
        <v>1</v>
      </c>
      <c r="AQ99" s="2"/>
      <c r="AR99" t="s">
        <v>908</v>
      </c>
      <c r="AT99" t="s">
        <v>58</v>
      </c>
      <c r="AU99" t="s">
        <v>58</v>
      </c>
      <c r="AV99" t="s">
        <v>58</v>
      </c>
      <c r="AW99" t="s">
        <v>58</v>
      </c>
      <c r="AY99" t="s">
        <v>61</v>
      </c>
    </row>
    <row r="100" spans="1:51" x14ac:dyDescent="0.25">
      <c r="A100">
        <v>97</v>
      </c>
      <c r="B100">
        <v>12741</v>
      </c>
      <c r="C100" t="s">
        <v>419</v>
      </c>
      <c r="D100" t="s">
        <v>419</v>
      </c>
      <c r="E100" t="s">
        <v>419</v>
      </c>
      <c r="F100">
        <v>0</v>
      </c>
      <c r="G100" t="s">
        <v>420</v>
      </c>
      <c r="H100">
        <v>0</v>
      </c>
      <c r="J100" t="s">
        <v>69</v>
      </c>
      <c r="T100" t="s">
        <v>59</v>
      </c>
      <c r="Y100" t="s">
        <v>59</v>
      </c>
      <c r="AA100" t="s">
        <v>59</v>
      </c>
      <c r="AJ100" t="s">
        <v>86</v>
      </c>
      <c r="AQ100" s="2"/>
    </row>
    <row r="101" spans="1:51" x14ac:dyDescent="0.25">
      <c r="A101">
        <v>98</v>
      </c>
      <c r="B101">
        <v>12746</v>
      </c>
      <c r="C101" t="s">
        <v>421</v>
      </c>
      <c r="D101" t="s">
        <v>421</v>
      </c>
      <c r="E101" t="s">
        <v>421</v>
      </c>
      <c r="F101">
        <v>0</v>
      </c>
      <c r="G101" t="s">
        <v>422</v>
      </c>
      <c r="H101">
        <v>0</v>
      </c>
      <c r="J101" t="s">
        <v>56</v>
      </c>
      <c r="L101" t="s">
        <v>58</v>
      </c>
      <c r="O101" t="s">
        <v>59</v>
      </c>
      <c r="Q101" t="s">
        <v>59</v>
      </c>
      <c r="V101" t="s">
        <v>59</v>
      </c>
      <c r="AJ101" t="s">
        <v>86</v>
      </c>
      <c r="AK101" t="s">
        <v>66</v>
      </c>
      <c r="AL101" t="s">
        <v>73</v>
      </c>
      <c r="AM101" t="s">
        <v>61</v>
      </c>
      <c r="AN101">
        <v>2</v>
      </c>
      <c r="AO101">
        <v>0</v>
      </c>
      <c r="AP101">
        <v>2</v>
      </c>
      <c r="AQ101" s="2">
        <v>30000</v>
      </c>
      <c r="AR101" t="s">
        <v>908</v>
      </c>
      <c r="AS101" t="s">
        <v>58</v>
      </c>
      <c r="AT101" t="s">
        <v>58</v>
      </c>
      <c r="AU101" t="s">
        <v>58</v>
      </c>
      <c r="AV101" t="s">
        <v>58</v>
      </c>
      <c r="AW101" t="s">
        <v>58</v>
      </c>
      <c r="AX101" t="s">
        <v>61</v>
      </c>
      <c r="AY101" t="s">
        <v>61</v>
      </c>
    </row>
    <row r="102" spans="1:51" x14ac:dyDescent="0.25">
      <c r="A102">
        <v>99</v>
      </c>
      <c r="B102">
        <v>12751</v>
      </c>
      <c r="C102" t="s">
        <v>423</v>
      </c>
      <c r="D102" t="s">
        <v>423</v>
      </c>
      <c r="E102" t="s">
        <v>423</v>
      </c>
      <c r="F102">
        <v>0</v>
      </c>
      <c r="G102" t="s">
        <v>422</v>
      </c>
      <c r="H102">
        <v>0</v>
      </c>
      <c r="J102" t="s">
        <v>56</v>
      </c>
      <c r="L102" t="s">
        <v>58</v>
      </c>
      <c r="O102" t="s">
        <v>59</v>
      </c>
      <c r="Q102" t="s">
        <v>59</v>
      </c>
      <c r="V102" t="s">
        <v>59</v>
      </c>
      <c r="AJ102" t="s">
        <v>86</v>
      </c>
      <c r="AK102" t="s">
        <v>66</v>
      </c>
      <c r="AL102" t="s">
        <v>73</v>
      </c>
      <c r="AM102" t="s">
        <v>61</v>
      </c>
      <c r="AN102">
        <v>2</v>
      </c>
      <c r="AO102">
        <v>0</v>
      </c>
      <c r="AP102">
        <v>2</v>
      </c>
      <c r="AQ102" s="2">
        <v>30000</v>
      </c>
      <c r="AR102" t="s">
        <v>908</v>
      </c>
      <c r="AS102" t="s">
        <v>58</v>
      </c>
      <c r="AT102" t="s">
        <v>58</v>
      </c>
      <c r="AU102" t="s">
        <v>58</v>
      </c>
      <c r="AV102" t="s">
        <v>58</v>
      </c>
      <c r="AW102" t="s">
        <v>58</v>
      </c>
      <c r="AX102" t="s">
        <v>61</v>
      </c>
      <c r="AY102" t="s">
        <v>61</v>
      </c>
    </row>
    <row r="103" spans="1:51" ht="18.75" customHeight="1" x14ac:dyDescent="0.25">
      <c r="A103">
        <v>100</v>
      </c>
      <c r="B103">
        <v>12756</v>
      </c>
      <c r="C103" t="s">
        <v>424</v>
      </c>
      <c r="D103" t="s">
        <v>424</v>
      </c>
      <c r="E103" t="s">
        <v>424</v>
      </c>
      <c r="F103">
        <v>0</v>
      </c>
      <c r="G103" t="s">
        <v>425</v>
      </c>
      <c r="H103">
        <v>0</v>
      </c>
      <c r="J103" t="s">
        <v>166</v>
      </c>
      <c r="K103" s="1" t="s">
        <v>426</v>
      </c>
      <c r="L103" t="s">
        <v>61</v>
      </c>
      <c r="AG103" t="s">
        <v>427</v>
      </c>
      <c r="AH103" t="s">
        <v>58</v>
      </c>
      <c r="AI103" t="s">
        <v>428</v>
      </c>
      <c r="AJ103" t="s">
        <v>86</v>
      </c>
      <c r="AK103" t="s">
        <v>66</v>
      </c>
      <c r="AL103" t="s">
        <v>429</v>
      </c>
      <c r="AM103" t="s">
        <v>58</v>
      </c>
      <c r="AN103">
        <v>1</v>
      </c>
      <c r="AO103">
        <v>0</v>
      </c>
      <c r="AP103">
        <v>1</v>
      </c>
      <c r="AQ103" s="2">
        <v>60000</v>
      </c>
      <c r="AR103" t="s">
        <v>908</v>
      </c>
      <c r="AT103" t="s">
        <v>61</v>
      </c>
      <c r="AU103" t="s">
        <v>58</v>
      </c>
      <c r="AV103" t="s">
        <v>58</v>
      </c>
      <c r="AW103" t="s">
        <v>58</v>
      </c>
      <c r="AX103" t="s">
        <v>58</v>
      </c>
      <c r="AY103" t="s">
        <v>58</v>
      </c>
    </row>
    <row r="104" spans="1:51" ht="14.25" customHeight="1" x14ac:dyDescent="0.25">
      <c r="A104">
        <v>101</v>
      </c>
      <c r="B104">
        <v>12761</v>
      </c>
      <c r="C104" t="s">
        <v>430</v>
      </c>
      <c r="D104" t="s">
        <v>430</v>
      </c>
      <c r="E104" t="s">
        <v>430</v>
      </c>
      <c r="F104">
        <v>0</v>
      </c>
      <c r="G104" t="s">
        <v>431</v>
      </c>
      <c r="H104">
        <v>0</v>
      </c>
      <c r="J104" t="s">
        <v>64</v>
      </c>
      <c r="K104" t="s">
        <v>432</v>
      </c>
      <c r="L104" t="s">
        <v>61</v>
      </c>
      <c r="AG104" t="s">
        <v>433</v>
      </c>
      <c r="AH104" t="s">
        <v>434</v>
      </c>
      <c r="AI104" t="s">
        <v>435</v>
      </c>
      <c r="AQ104" s="2"/>
    </row>
    <row r="105" spans="1:51" x14ac:dyDescent="0.25">
      <c r="A105">
        <v>102</v>
      </c>
      <c r="B105">
        <v>12766</v>
      </c>
      <c r="C105" t="s">
        <v>436</v>
      </c>
      <c r="D105" t="s">
        <v>436</v>
      </c>
      <c r="E105" t="s">
        <v>436</v>
      </c>
      <c r="F105">
        <v>0</v>
      </c>
      <c r="G105" t="s">
        <v>437</v>
      </c>
      <c r="H105">
        <v>0</v>
      </c>
      <c r="J105" t="s">
        <v>69</v>
      </c>
      <c r="K105" t="s">
        <v>438</v>
      </c>
      <c r="L105" t="s">
        <v>61</v>
      </c>
      <c r="M105" t="s">
        <v>59</v>
      </c>
      <c r="T105" t="s">
        <v>59</v>
      </c>
      <c r="V105" t="s">
        <v>59</v>
      </c>
      <c r="Y105" t="s">
        <v>59</v>
      </c>
      <c r="AA105" t="s">
        <v>59</v>
      </c>
      <c r="AE105" t="s">
        <v>59</v>
      </c>
      <c r="AJ105" t="s">
        <v>180</v>
      </c>
      <c r="AK105" t="s">
        <v>66</v>
      </c>
      <c r="AM105" t="s">
        <v>58</v>
      </c>
      <c r="AN105">
        <v>4</v>
      </c>
      <c r="AO105">
        <v>2</v>
      </c>
      <c r="AP105">
        <v>0</v>
      </c>
      <c r="AQ105" s="2">
        <v>100000</v>
      </c>
      <c r="AR105" t="s">
        <v>246</v>
      </c>
      <c r="AS105" t="s">
        <v>58</v>
      </c>
      <c r="AT105" t="s">
        <v>58</v>
      </c>
      <c r="AU105" t="s">
        <v>58</v>
      </c>
      <c r="AV105" t="s">
        <v>61</v>
      </c>
      <c r="AW105" t="s">
        <v>58</v>
      </c>
      <c r="AX105" t="s">
        <v>58</v>
      </c>
      <c r="AY105" t="s">
        <v>58</v>
      </c>
    </row>
    <row r="106" spans="1:51" x14ac:dyDescent="0.25">
      <c r="A106">
        <v>103</v>
      </c>
      <c r="B106">
        <v>12771</v>
      </c>
      <c r="C106" t="s">
        <v>439</v>
      </c>
      <c r="D106" t="s">
        <v>439</v>
      </c>
      <c r="E106" t="s">
        <v>439</v>
      </c>
      <c r="F106">
        <v>0</v>
      </c>
      <c r="G106" t="s">
        <v>440</v>
      </c>
      <c r="H106">
        <v>0</v>
      </c>
      <c r="J106" t="s">
        <v>56</v>
      </c>
      <c r="L106" t="s">
        <v>61</v>
      </c>
      <c r="P106" t="s">
        <v>59</v>
      </c>
      <c r="T106" t="s">
        <v>59</v>
      </c>
      <c r="AJ106" t="s">
        <v>86</v>
      </c>
      <c r="AK106" t="s">
        <v>72</v>
      </c>
      <c r="AL106" t="s">
        <v>270</v>
      </c>
      <c r="AM106" t="s">
        <v>61</v>
      </c>
      <c r="AN106">
        <v>2</v>
      </c>
      <c r="AO106">
        <v>0</v>
      </c>
      <c r="AP106">
        <v>2</v>
      </c>
      <c r="AQ106" s="2">
        <v>85000</v>
      </c>
      <c r="AR106" t="s">
        <v>908</v>
      </c>
      <c r="AT106" t="s">
        <v>61</v>
      </c>
      <c r="AU106" t="s">
        <v>58</v>
      </c>
      <c r="AV106" t="s">
        <v>58</v>
      </c>
      <c r="AW106" t="s">
        <v>58</v>
      </c>
      <c r="AX106" t="s">
        <v>58</v>
      </c>
      <c r="AY106" t="s">
        <v>58</v>
      </c>
    </row>
    <row r="107" spans="1:51" x14ac:dyDescent="0.25">
      <c r="A107">
        <v>104</v>
      </c>
      <c r="B107">
        <v>12776</v>
      </c>
      <c r="C107" t="s">
        <v>441</v>
      </c>
      <c r="D107" t="s">
        <v>441</v>
      </c>
      <c r="E107" t="s">
        <v>441</v>
      </c>
      <c r="F107">
        <v>0</v>
      </c>
      <c r="G107" t="s">
        <v>442</v>
      </c>
      <c r="H107">
        <v>0</v>
      </c>
      <c r="J107" t="s">
        <v>96</v>
      </c>
      <c r="K107" t="s">
        <v>443</v>
      </c>
      <c r="L107" t="s">
        <v>58</v>
      </c>
      <c r="R107" t="s">
        <v>59</v>
      </c>
      <c r="T107" t="s">
        <v>59</v>
      </c>
      <c r="Z107" t="s">
        <v>59</v>
      </c>
      <c r="AA107" t="s">
        <v>59</v>
      </c>
      <c r="AB107" t="s">
        <v>59</v>
      </c>
      <c r="AD107" t="s">
        <v>59</v>
      </c>
      <c r="AI107" t="s">
        <v>444</v>
      </c>
      <c r="AJ107" t="s">
        <v>86</v>
      </c>
      <c r="AK107" t="s">
        <v>72</v>
      </c>
      <c r="AL107" t="s">
        <v>445</v>
      </c>
      <c r="AM107" t="s">
        <v>58</v>
      </c>
      <c r="AN107">
        <v>2</v>
      </c>
      <c r="AP107">
        <v>2</v>
      </c>
      <c r="AQ107" s="2"/>
      <c r="AR107" t="s">
        <v>908</v>
      </c>
      <c r="AT107" t="s">
        <v>61</v>
      </c>
      <c r="AU107" t="s">
        <v>58</v>
      </c>
      <c r="AV107" t="s">
        <v>58</v>
      </c>
      <c r="AW107" t="s">
        <v>58</v>
      </c>
      <c r="AX107" t="s">
        <v>58</v>
      </c>
      <c r="AY107" t="s">
        <v>58</v>
      </c>
    </row>
    <row r="108" spans="1:51" x14ac:dyDescent="0.25">
      <c r="A108">
        <v>105</v>
      </c>
      <c r="B108">
        <v>12781</v>
      </c>
      <c r="C108" t="s">
        <v>446</v>
      </c>
      <c r="D108" t="s">
        <v>446</v>
      </c>
      <c r="E108" t="s">
        <v>446</v>
      </c>
      <c r="F108">
        <v>0</v>
      </c>
      <c r="G108" t="s">
        <v>447</v>
      </c>
      <c r="H108">
        <v>0</v>
      </c>
      <c r="J108" t="s">
        <v>69</v>
      </c>
      <c r="K108" t="s">
        <v>448</v>
      </c>
      <c r="L108" t="s">
        <v>61</v>
      </c>
      <c r="O108" t="s">
        <v>59</v>
      </c>
      <c r="V108" t="s">
        <v>59</v>
      </c>
      <c r="AA108" t="s">
        <v>59</v>
      </c>
      <c r="AB108" t="s">
        <v>59</v>
      </c>
      <c r="AG108" t="s">
        <v>449</v>
      </c>
      <c r="AH108" t="s">
        <v>58</v>
      </c>
      <c r="AI108" t="s">
        <v>450</v>
      </c>
      <c r="AJ108" t="s">
        <v>86</v>
      </c>
      <c r="AK108" t="s">
        <v>66</v>
      </c>
      <c r="AL108" t="s">
        <v>73</v>
      </c>
      <c r="AM108" t="s">
        <v>61</v>
      </c>
      <c r="AN108">
        <v>2</v>
      </c>
      <c r="AO108">
        <v>0</v>
      </c>
      <c r="AP108">
        <v>2</v>
      </c>
      <c r="AQ108" s="2"/>
      <c r="AR108" t="s">
        <v>908</v>
      </c>
      <c r="AU108" t="s">
        <v>58</v>
      </c>
      <c r="AV108" t="s">
        <v>58</v>
      </c>
      <c r="AW108" t="s">
        <v>58</v>
      </c>
      <c r="AX108" t="s">
        <v>58</v>
      </c>
      <c r="AY108" t="s">
        <v>58</v>
      </c>
    </row>
    <row r="109" spans="1:51" x14ac:dyDescent="0.25">
      <c r="A109">
        <v>106</v>
      </c>
      <c r="B109">
        <v>12786</v>
      </c>
      <c r="C109" t="s">
        <v>451</v>
      </c>
      <c r="D109" t="s">
        <v>451</v>
      </c>
      <c r="E109" t="s">
        <v>451</v>
      </c>
      <c r="F109">
        <v>0</v>
      </c>
      <c r="G109" t="s">
        <v>452</v>
      </c>
      <c r="H109">
        <v>0</v>
      </c>
      <c r="J109" t="s">
        <v>69</v>
      </c>
      <c r="L109" t="s">
        <v>58</v>
      </c>
      <c r="M109" t="s">
        <v>59</v>
      </c>
      <c r="O109" t="s">
        <v>59</v>
      </c>
      <c r="T109" t="s">
        <v>59</v>
      </c>
      <c r="AB109" t="s">
        <v>59</v>
      </c>
      <c r="AJ109" t="s">
        <v>86</v>
      </c>
      <c r="AK109" t="s">
        <v>72</v>
      </c>
      <c r="AM109" t="s">
        <v>61</v>
      </c>
      <c r="AN109">
        <v>2</v>
      </c>
      <c r="AP109">
        <v>2</v>
      </c>
      <c r="AQ109" s="2">
        <v>130000</v>
      </c>
      <c r="AR109" t="s">
        <v>908</v>
      </c>
      <c r="AT109" t="s">
        <v>61</v>
      </c>
      <c r="AU109" t="s">
        <v>58</v>
      </c>
      <c r="AV109" t="s">
        <v>58</v>
      </c>
      <c r="AW109" t="s">
        <v>58</v>
      </c>
      <c r="AY109" t="s">
        <v>58</v>
      </c>
    </row>
    <row r="110" spans="1:51" x14ac:dyDescent="0.25">
      <c r="A110">
        <v>107</v>
      </c>
      <c r="B110">
        <v>12791</v>
      </c>
      <c r="C110" t="s">
        <v>453</v>
      </c>
      <c r="D110" t="s">
        <v>453</v>
      </c>
      <c r="E110" t="s">
        <v>453</v>
      </c>
      <c r="F110">
        <v>0</v>
      </c>
      <c r="G110" t="s">
        <v>454</v>
      </c>
      <c r="H110">
        <v>0</v>
      </c>
      <c r="J110" t="s">
        <v>56</v>
      </c>
      <c r="L110" t="s">
        <v>61</v>
      </c>
      <c r="AC110" t="s">
        <v>59</v>
      </c>
      <c r="AG110" t="s">
        <v>455</v>
      </c>
      <c r="AJ110" t="s">
        <v>86</v>
      </c>
      <c r="AK110" t="s">
        <v>66</v>
      </c>
      <c r="AL110" t="s">
        <v>456</v>
      </c>
      <c r="AM110" t="s">
        <v>58</v>
      </c>
      <c r="AN110">
        <v>5</v>
      </c>
      <c r="AO110">
        <v>2</v>
      </c>
      <c r="AP110">
        <v>2</v>
      </c>
      <c r="AQ110" s="2" t="s">
        <v>457</v>
      </c>
      <c r="AR110" t="s">
        <v>246</v>
      </c>
      <c r="AS110" t="s">
        <v>61</v>
      </c>
      <c r="AT110" t="s">
        <v>61</v>
      </c>
      <c r="AU110" t="s">
        <v>58</v>
      </c>
      <c r="AV110" t="s">
        <v>58</v>
      </c>
      <c r="AW110" t="s">
        <v>58</v>
      </c>
      <c r="AX110" t="s">
        <v>58</v>
      </c>
      <c r="AY110" t="s">
        <v>58</v>
      </c>
    </row>
    <row r="111" spans="1:51" x14ac:dyDescent="0.25">
      <c r="A111">
        <v>108</v>
      </c>
      <c r="B111">
        <v>12796</v>
      </c>
      <c r="C111" t="s">
        <v>458</v>
      </c>
      <c r="D111" t="s">
        <v>458</v>
      </c>
      <c r="E111" t="s">
        <v>458</v>
      </c>
      <c r="F111">
        <v>0</v>
      </c>
      <c r="G111" t="s">
        <v>459</v>
      </c>
      <c r="H111">
        <v>0</v>
      </c>
      <c r="J111" t="s">
        <v>166</v>
      </c>
      <c r="K111" t="s">
        <v>460</v>
      </c>
      <c r="L111" t="s">
        <v>58</v>
      </c>
      <c r="AJ111" t="s">
        <v>86</v>
      </c>
      <c r="AK111" t="s">
        <v>66</v>
      </c>
      <c r="AM111" t="s">
        <v>61</v>
      </c>
      <c r="AO111">
        <v>0</v>
      </c>
      <c r="AP111">
        <v>2</v>
      </c>
      <c r="AQ111" s="2"/>
      <c r="AR111" t="s">
        <v>908</v>
      </c>
      <c r="AU111" t="s">
        <v>58</v>
      </c>
      <c r="AV111" t="s">
        <v>58</v>
      </c>
      <c r="AW111" t="s">
        <v>58</v>
      </c>
      <c r="AX111" t="s">
        <v>58</v>
      </c>
      <c r="AY111" t="s">
        <v>58</v>
      </c>
    </row>
    <row r="112" spans="1:51" ht="13.5" customHeight="1" x14ac:dyDescent="0.25">
      <c r="A112">
        <v>109</v>
      </c>
      <c r="B112">
        <v>12801</v>
      </c>
      <c r="C112" t="s">
        <v>461</v>
      </c>
      <c r="D112" t="s">
        <v>461</v>
      </c>
      <c r="E112" t="s">
        <v>461</v>
      </c>
      <c r="F112">
        <v>0</v>
      </c>
      <c r="G112" t="s">
        <v>462</v>
      </c>
      <c r="H112">
        <v>0</v>
      </c>
      <c r="J112" t="s">
        <v>100</v>
      </c>
      <c r="K112" s="1" t="s">
        <v>463</v>
      </c>
      <c r="L112" t="s">
        <v>58</v>
      </c>
      <c r="O112" t="s">
        <v>59</v>
      </c>
      <c r="T112" t="s">
        <v>59</v>
      </c>
      <c r="V112" t="s">
        <v>59</v>
      </c>
      <c r="AA112" t="s">
        <v>59</v>
      </c>
      <c r="AB112" t="s">
        <v>59</v>
      </c>
      <c r="AF112" t="s">
        <v>59</v>
      </c>
      <c r="AI112" t="s">
        <v>464</v>
      </c>
      <c r="AJ112" t="s">
        <v>65</v>
      </c>
      <c r="AM112" t="s">
        <v>58</v>
      </c>
      <c r="AP112">
        <v>2</v>
      </c>
      <c r="AQ112" s="2"/>
      <c r="AT112" t="s">
        <v>58</v>
      </c>
      <c r="AV112" t="s">
        <v>58</v>
      </c>
      <c r="AW112" t="s">
        <v>58</v>
      </c>
      <c r="AX112" t="s">
        <v>61</v>
      </c>
      <c r="AY112" t="s">
        <v>58</v>
      </c>
    </row>
    <row r="113" spans="1:51" x14ac:dyDescent="0.25">
      <c r="A113">
        <v>110</v>
      </c>
      <c r="B113">
        <v>12806</v>
      </c>
      <c r="C113" t="s">
        <v>461</v>
      </c>
      <c r="D113" t="s">
        <v>461</v>
      </c>
      <c r="E113" t="s">
        <v>461</v>
      </c>
      <c r="F113">
        <v>0</v>
      </c>
      <c r="G113" t="s">
        <v>465</v>
      </c>
      <c r="H113">
        <v>0</v>
      </c>
      <c r="J113" t="s">
        <v>100</v>
      </c>
      <c r="L113" t="s">
        <v>58</v>
      </c>
      <c r="N113" t="s">
        <v>59</v>
      </c>
      <c r="O113" t="s">
        <v>59</v>
      </c>
      <c r="AC113" t="s">
        <v>59</v>
      </c>
      <c r="AJ113" t="s">
        <v>86</v>
      </c>
      <c r="AK113" t="s">
        <v>72</v>
      </c>
      <c r="AM113" t="s">
        <v>58</v>
      </c>
      <c r="AQ113" s="2"/>
      <c r="AS113" t="s">
        <v>58</v>
      </c>
      <c r="AT113" t="s">
        <v>58</v>
      </c>
      <c r="AV113" t="s">
        <v>58</v>
      </c>
      <c r="AW113" t="s">
        <v>58</v>
      </c>
      <c r="AX113" t="s">
        <v>61</v>
      </c>
      <c r="AY113" t="s">
        <v>58</v>
      </c>
    </row>
    <row r="114" spans="1:51" x14ac:dyDescent="0.25">
      <c r="A114">
        <v>111</v>
      </c>
      <c r="B114">
        <v>12811</v>
      </c>
      <c r="C114" t="s">
        <v>466</v>
      </c>
      <c r="D114" t="s">
        <v>466</v>
      </c>
      <c r="E114" t="s">
        <v>466</v>
      </c>
      <c r="F114">
        <v>0</v>
      </c>
      <c r="G114" t="s">
        <v>467</v>
      </c>
      <c r="H114">
        <v>0</v>
      </c>
      <c r="J114" t="s">
        <v>56</v>
      </c>
      <c r="K114" t="s">
        <v>468</v>
      </c>
      <c r="L114" t="s">
        <v>61</v>
      </c>
      <c r="T114" t="s">
        <v>59</v>
      </c>
      <c r="V114" t="s">
        <v>59</v>
      </c>
      <c r="W114" t="s">
        <v>59</v>
      </c>
      <c r="Y114" t="s">
        <v>59</v>
      </c>
      <c r="AG114" t="s">
        <v>469</v>
      </c>
      <c r="AH114" t="s">
        <v>470</v>
      </c>
      <c r="AI114" t="s">
        <v>471</v>
      </c>
      <c r="AJ114" t="s">
        <v>65</v>
      </c>
      <c r="AK114" t="s">
        <v>66</v>
      </c>
      <c r="AL114" t="s">
        <v>456</v>
      </c>
      <c r="AM114" t="s">
        <v>61</v>
      </c>
      <c r="AN114">
        <v>3</v>
      </c>
      <c r="AO114">
        <v>0</v>
      </c>
      <c r="AP114">
        <v>0</v>
      </c>
      <c r="AQ114" s="2">
        <v>250000</v>
      </c>
      <c r="AR114" t="s">
        <v>911</v>
      </c>
      <c r="AS114" t="s">
        <v>61</v>
      </c>
      <c r="AT114" t="s">
        <v>58</v>
      </c>
      <c r="AU114" t="s">
        <v>58</v>
      </c>
      <c r="AV114" t="s">
        <v>58</v>
      </c>
      <c r="AW114" t="s">
        <v>58</v>
      </c>
      <c r="AX114" t="s">
        <v>61</v>
      </c>
      <c r="AY114" t="s">
        <v>58</v>
      </c>
    </row>
    <row r="115" spans="1:51" x14ac:dyDescent="0.25">
      <c r="A115">
        <v>112</v>
      </c>
      <c r="B115">
        <v>12816</v>
      </c>
      <c r="C115" t="s">
        <v>472</v>
      </c>
      <c r="D115" t="s">
        <v>472</v>
      </c>
      <c r="E115" t="s">
        <v>472</v>
      </c>
      <c r="F115">
        <v>0</v>
      </c>
      <c r="G115" t="s">
        <v>473</v>
      </c>
      <c r="H115">
        <v>0</v>
      </c>
      <c r="J115" t="s">
        <v>166</v>
      </c>
      <c r="K115" t="s">
        <v>474</v>
      </c>
      <c r="L115" t="s">
        <v>58</v>
      </c>
      <c r="AJ115" t="s">
        <v>86</v>
      </c>
      <c r="AK115" t="s">
        <v>66</v>
      </c>
      <c r="AL115" t="s">
        <v>270</v>
      </c>
      <c r="AM115" t="s">
        <v>61</v>
      </c>
      <c r="AN115">
        <v>2</v>
      </c>
      <c r="AO115">
        <v>0</v>
      </c>
      <c r="AQ115" s="2"/>
    </row>
    <row r="116" spans="1:51" x14ac:dyDescent="0.25">
      <c r="A116">
        <v>113</v>
      </c>
      <c r="B116">
        <v>12821</v>
      </c>
      <c r="C116" t="s">
        <v>472</v>
      </c>
      <c r="D116" t="s">
        <v>472</v>
      </c>
      <c r="E116" t="s">
        <v>472</v>
      </c>
      <c r="F116">
        <v>0</v>
      </c>
      <c r="G116" t="s">
        <v>475</v>
      </c>
      <c r="H116">
        <v>0</v>
      </c>
      <c r="J116" t="s">
        <v>100</v>
      </c>
      <c r="K116" t="s">
        <v>476</v>
      </c>
      <c r="L116" t="s">
        <v>58</v>
      </c>
      <c r="R116" t="s">
        <v>59</v>
      </c>
      <c r="T116" t="s">
        <v>59</v>
      </c>
      <c r="Z116" t="s">
        <v>59</v>
      </c>
      <c r="AA116" t="s">
        <v>59</v>
      </c>
      <c r="AD116" t="s">
        <v>59</v>
      </c>
      <c r="AG116" t="s">
        <v>477</v>
      </c>
      <c r="AH116" t="s">
        <v>478</v>
      </c>
      <c r="AJ116" t="s">
        <v>86</v>
      </c>
      <c r="AK116" t="s">
        <v>72</v>
      </c>
      <c r="AL116" t="s">
        <v>270</v>
      </c>
      <c r="AN116">
        <v>2</v>
      </c>
      <c r="AO116">
        <v>0</v>
      </c>
      <c r="AP116">
        <v>2</v>
      </c>
      <c r="AQ116" s="2"/>
      <c r="AR116" t="s">
        <v>908</v>
      </c>
      <c r="AT116" t="s">
        <v>61</v>
      </c>
      <c r="AU116" t="s">
        <v>58</v>
      </c>
      <c r="AV116" t="s">
        <v>58</v>
      </c>
      <c r="AW116" t="s">
        <v>58</v>
      </c>
      <c r="AX116" t="s">
        <v>58</v>
      </c>
      <c r="AY116" t="s">
        <v>58</v>
      </c>
    </row>
    <row r="117" spans="1:51" x14ac:dyDescent="0.25">
      <c r="A117">
        <v>114</v>
      </c>
      <c r="B117">
        <v>12826</v>
      </c>
      <c r="C117" t="s">
        <v>479</v>
      </c>
      <c r="D117" t="s">
        <v>479</v>
      </c>
      <c r="E117" t="s">
        <v>479</v>
      </c>
      <c r="F117">
        <v>0</v>
      </c>
      <c r="G117" t="s">
        <v>480</v>
      </c>
      <c r="H117">
        <v>0</v>
      </c>
      <c r="J117" t="s">
        <v>100</v>
      </c>
      <c r="K117" t="s">
        <v>481</v>
      </c>
      <c r="L117" t="s">
        <v>61</v>
      </c>
      <c r="M117" t="s">
        <v>59</v>
      </c>
      <c r="N117" t="s">
        <v>59</v>
      </c>
      <c r="O117" t="s">
        <v>59</v>
      </c>
      <c r="P117" t="s">
        <v>59</v>
      </c>
      <c r="X117" t="s">
        <v>59</v>
      </c>
      <c r="Y117" t="s">
        <v>59</v>
      </c>
      <c r="AG117" t="s">
        <v>482</v>
      </c>
      <c r="AH117" t="s">
        <v>483</v>
      </c>
      <c r="AJ117" t="s">
        <v>81</v>
      </c>
      <c r="AK117" t="s">
        <v>66</v>
      </c>
      <c r="AM117" t="s">
        <v>58</v>
      </c>
      <c r="AO117">
        <v>0</v>
      </c>
      <c r="AP117">
        <v>0</v>
      </c>
      <c r="AQ117" s="2"/>
    </row>
    <row r="118" spans="1:51" x14ac:dyDescent="0.25">
      <c r="A118">
        <v>115</v>
      </c>
      <c r="B118">
        <v>12831</v>
      </c>
      <c r="C118" t="s">
        <v>484</v>
      </c>
      <c r="D118" t="s">
        <v>484</v>
      </c>
      <c r="E118" t="s">
        <v>484</v>
      </c>
      <c r="F118">
        <v>0</v>
      </c>
      <c r="G118" t="s">
        <v>485</v>
      </c>
      <c r="H118">
        <v>0</v>
      </c>
      <c r="J118" t="s">
        <v>64</v>
      </c>
      <c r="K118" t="s">
        <v>486</v>
      </c>
      <c r="L118" t="s">
        <v>61</v>
      </c>
      <c r="AI118" t="s">
        <v>487</v>
      </c>
      <c r="AJ118" t="s">
        <v>86</v>
      </c>
      <c r="AK118" t="s">
        <v>66</v>
      </c>
      <c r="AM118" t="s">
        <v>61</v>
      </c>
      <c r="AN118">
        <v>2</v>
      </c>
      <c r="AO118">
        <v>0</v>
      </c>
      <c r="AP118">
        <v>2</v>
      </c>
      <c r="AQ118" s="2"/>
      <c r="AR118" t="s">
        <v>912</v>
      </c>
      <c r="AT118" t="s">
        <v>61</v>
      </c>
      <c r="AU118" t="s">
        <v>58</v>
      </c>
      <c r="AV118" t="s">
        <v>58</v>
      </c>
      <c r="AW118" t="s">
        <v>58</v>
      </c>
      <c r="AX118" t="s">
        <v>58</v>
      </c>
      <c r="AY118" t="s">
        <v>58</v>
      </c>
    </row>
    <row r="119" spans="1:51" ht="24.75" customHeight="1" x14ac:dyDescent="0.25">
      <c r="A119">
        <v>116</v>
      </c>
      <c r="B119">
        <v>12836</v>
      </c>
      <c r="C119" t="s">
        <v>488</v>
      </c>
      <c r="D119" t="s">
        <v>488</v>
      </c>
      <c r="E119" t="s">
        <v>488</v>
      </c>
      <c r="F119">
        <v>0</v>
      </c>
      <c r="G119" t="s">
        <v>489</v>
      </c>
      <c r="H119">
        <v>0</v>
      </c>
      <c r="J119" t="s">
        <v>56</v>
      </c>
      <c r="K119" s="1" t="s">
        <v>490</v>
      </c>
      <c r="L119" t="s">
        <v>61</v>
      </c>
      <c r="O119" t="s">
        <v>59</v>
      </c>
      <c r="R119" t="s">
        <v>59</v>
      </c>
      <c r="T119" t="s">
        <v>59</v>
      </c>
      <c r="U119" t="s">
        <v>59</v>
      </c>
      <c r="AA119" t="s">
        <v>59</v>
      </c>
      <c r="AB119" t="s">
        <v>59</v>
      </c>
      <c r="AG119" t="s">
        <v>491</v>
      </c>
      <c r="AI119" t="s">
        <v>492</v>
      </c>
      <c r="AJ119" t="s">
        <v>86</v>
      </c>
      <c r="AK119" t="s">
        <v>72</v>
      </c>
      <c r="AL119" t="s">
        <v>122</v>
      </c>
      <c r="AN119" s="1">
        <v>2</v>
      </c>
      <c r="AO119">
        <v>0</v>
      </c>
      <c r="AP119">
        <v>2</v>
      </c>
      <c r="AQ119" s="2">
        <v>25000</v>
      </c>
      <c r="AR119" t="s">
        <v>908</v>
      </c>
      <c r="AT119" t="s">
        <v>58</v>
      </c>
      <c r="AU119" t="s">
        <v>58</v>
      </c>
      <c r="AV119" t="s">
        <v>58</v>
      </c>
      <c r="AW119" t="s">
        <v>58</v>
      </c>
      <c r="AX119" t="s">
        <v>58</v>
      </c>
      <c r="AY119" t="s">
        <v>58</v>
      </c>
    </row>
    <row r="120" spans="1:51" ht="32.25" customHeight="1" x14ac:dyDescent="0.25">
      <c r="A120">
        <v>117</v>
      </c>
      <c r="B120">
        <v>12841</v>
      </c>
      <c r="C120" t="s">
        <v>493</v>
      </c>
      <c r="D120" t="s">
        <v>493</v>
      </c>
      <c r="E120" t="s">
        <v>493</v>
      </c>
      <c r="F120">
        <v>0</v>
      </c>
      <c r="G120" t="s">
        <v>494</v>
      </c>
      <c r="H120">
        <v>0</v>
      </c>
      <c r="J120" t="s">
        <v>100</v>
      </c>
      <c r="K120" t="s">
        <v>495</v>
      </c>
      <c r="L120" t="s">
        <v>58</v>
      </c>
      <c r="N120" t="s">
        <v>59</v>
      </c>
      <c r="O120" t="s">
        <v>59</v>
      </c>
      <c r="P120" t="s">
        <v>59</v>
      </c>
      <c r="Q120" t="s">
        <v>59</v>
      </c>
      <c r="R120" t="s">
        <v>59</v>
      </c>
      <c r="T120" t="s">
        <v>59</v>
      </c>
      <c r="U120" t="s">
        <v>59</v>
      </c>
      <c r="V120" t="s">
        <v>59</v>
      </c>
      <c r="W120" t="s">
        <v>59</v>
      </c>
      <c r="Y120" t="s">
        <v>59</v>
      </c>
      <c r="Z120" t="s">
        <v>59</v>
      </c>
      <c r="AA120" t="s">
        <v>59</v>
      </c>
      <c r="AB120" t="s">
        <v>59</v>
      </c>
      <c r="AD120" t="s">
        <v>59</v>
      </c>
      <c r="AF120" t="s">
        <v>59</v>
      </c>
      <c r="AG120" s="1" t="s">
        <v>496</v>
      </c>
      <c r="AI120" t="s">
        <v>497</v>
      </c>
      <c r="AJ120" t="s">
        <v>81</v>
      </c>
      <c r="AK120" t="s">
        <v>72</v>
      </c>
      <c r="AM120" t="s">
        <v>58</v>
      </c>
      <c r="AN120">
        <v>7</v>
      </c>
      <c r="AO120">
        <v>2</v>
      </c>
      <c r="AP120">
        <v>0</v>
      </c>
      <c r="AQ120" s="2">
        <v>120000</v>
      </c>
      <c r="AR120" t="s">
        <v>246</v>
      </c>
      <c r="AS120" t="s">
        <v>61</v>
      </c>
      <c r="AT120" t="s">
        <v>61</v>
      </c>
      <c r="AU120" t="s">
        <v>58</v>
      </c>
      <c r="AV120" t="s">
        <v>58</v>
      </c>
      <c r="AW120" t="s">
        <v>58</v>
      </c>
      <c r="AX120" t="s">
        <v>58</v>
      </c>
      <c r="AY120" t="s">
        <v>58</v>
      </c>
    </row>
    <row r="121" spans="1:51" ht="30" x14ac:dyDescent="0.25">
      <c r="A121">
        <v>118</v>
      </c>
      <c r="B121">
        <v>12846</v>
      </c>
      <c r="C121" t="s">
        <v>498</v>
      </c>
      <c r="D121" t="s">
        <v>498</v>
      </c>
      <c r="E121" t="s">
        <v>498</v>
      </c>
      <c r="F121">
        <v>0</v>
      </c>
      <c r="G121" t="s">
        <v>499</v>
      </c>
      <c r="H121">
        <v>0</v>
      </c>
      <c r="J121" t="s">
        <v>100</v>
      </c>
      <c r="K121" s="1" t="s">
        <v>500</v>
      </c>
      <c r="L121" t="s">
        <v>58</v>
      </c>
      <c r="O121" t="s">
        <v>59</v>
      </c>
      <c r="AA121" t="s">
        <v>59</v>
      </c>
      <c r="AB121" t="s">
        <v>59</v>
      </c>
      <c r="AI121" t="s">
        <v>501</v>
      </c>
      <c r="AJ121" t="s">
        <v>65</v>
      </c>
      <c r="AK121" t="s">
        <v>72</v>
      </c>
      <c r="AL121" t="s">
        <v>502</v>
      </c>
      <c r="AM121" t="s">
        <v>58</v>
      </c>
      <c r="AN121">
        <v>1</v>
      </c>
      <c r="AQ121" s="2">
        <v>38000</v>
      </c>
      <c r="AS121" t="s">
        <v>58</v>
      </c>
      <c r="AT121" t="s">
        <v>61</v>
      </c>
      <c r="AU121" t="s">
        <v>58</v>
      </c>
      <c r="AV121" t="s">
        <v>58</v>
      </c>
      <c r="AW121" t="s">
        <v>58</v>
      </c>
      <c r="AY121" t="s">
        <v>58</v>
      </c>
    </row>
    <row r="122" spans="1:51" x14ac:dyDescent="0.25">
      <c r="A122">
        <v>119</v>
      </c>
      <c r="B122">
        <v>12851</v>
      </c>
      <c r="C122" t="s">
        <v>503</v>
      </c>
      <c r="D122" t="s">
        <v>503</v>
      </c>
      <c r="E122" t="s">
        <v>503</v>
      </c>
      <c r="F122">
        <v>0</v>
      </c>
      <c r="G122" t="s">
        <v>504</v>
      </c>
      <c r="H122">
        <v>0</v>
      </c>
      <c r="J122" t="s">
        <v>100</v>
      </c>
      <c r="K122" t="s">
        <v>505</v>
      </c>
      <c r="L122" t="s">
        <v>58</v>
      </c>
      <c r="M122" t="s">
        <v>59</v>
      </c>
      <c r="N122" t="s">
        <v>59</v>
      </c>
      <c r="O122" t="s">
        <v>59</v>
      </c>
      <c r="P122" t="s">
        <v>59</v>
      </c>
      <c r="R122" t="s">
        <v>59</v>
      </c>
      <c r="T122" t="s">
        <v>59</v>
      </c>
      <c r="U122" t="s">
        <v>59</v>
      </c>
      <c r="V122" t="s">
        <v>59</v>
      </c>
      <c r="W122" t="s">
        <v>59</v>
      </c>
      <c r="X122" t="s">
        <v>59</v>
      </c>
      <c r="Y122" t="s">
        <v>59</v>
      </c>
      <c r="AB122" t="s">
        <v>59</v>
      </c>
      <c r="AJ122" t="s">
        <v>65</v>
      </c>
      <c r="AK122" t="s">
        <v>72</v>
      </c>
      <c r="AL122" t="s">
        <v>506</v>
      </c>
      <c r="AM122" t="s">
        <v>58</v>
      </c>
      <c r="AN122">
        <v>2</v>
      </c>
      <c r="AP122">
        <v>1</v>
      </c>
      <c r="AQ122" s="2"/>
      <c r="AU122" t="s">
        <v>58</v>
      </c>
      <c r="AV122" t="s">
        <v>58</v>
      </c>
      <c r="AW122" t="s">
        <v>58</v>
      </c>
      <c r="AX122" t="s">
        <v>61</v>
      </c>
      <c r="AY122" t="s">
        <v>61</v>
      </c>
    </row>
    <row r="123" spans="1:51" x14ac:dyDescent="0.25">
      <c r="A123">
        <v>120</v>
      </c>
      <c r="B123">
        <v>12856</v>
      </c>
      <c r="C123" t="s">
        <v>507</v>
      </c>
      <c r="D123" t="s">
        <v>507</v>
      </c>
      <c r="E123" t="s">
        <v>507</v>
      </c>
      <c r="F123">
        <v>0</v>
      </c>
      <c r="G123" t="s">
        <v>508</v>
      </c>
      <c r="H123">
        <v>0</v>
      </c>
      <c r="J123" t="s">
        <v>100</v>
      </c>
      <c r="K123" t="s">
        <v>509</v>
      </c>
      <c r="L123" t="s">
        <v>58</v>
      </c>
      <c r="V123" t="s">
        <v>59</v>
      </c>
      <c r="Y123" t="s">
        <v>59</v>
      </c>
      <c r="AA123" t="s">
        <v>59</v>
      </c>
      <c r="AE123" t="s">
        <v>59</v>
      </c>
      <c r="AG123" t="s">
        <v>510</v>
      </c>
      <c r="AH123" t="s">
        <v>58</v>
      </c>
      <c r="AI123" t="s">
        <v>511</v>
      </c>
      <c r="AJ123" t="s">
        <v>65</v>
      </c>
      <c r="AK123" t="s">
        <v>66</v>
      </c>
      <c r="AL123" t="s">
        <v>73</v>
      </c>
      <c r="AM123" t="s">
        <v>61</v>
      </c>
      <c r="AN123">
        <v>3</v>
      </c>
      <c r="AO123">
        <v>0</v>
      </c>
      <c r="AP123">
        <v>1</v>
      </c>
      <c r="AQ123" s="2"/>
      <c r="AT123" t="s">
        <v>58</v>
      </c>
      <c r="AU123" t="s">
        <v>58</v>
      </c>
      <c r="AV123" t="s">
        <v>58</v>
      </c>
      <c r="AW123" t="s">
        <v>58</v>
      </c>
      <c r="AX123" t="s">
        <v>58</v>
      </c>
      <c r="AY123" t="s">
        <v>58</v>
      </c>
    </row>
    <row r="124" spans="1:51" x14ac:dyDescent="0.25">
      <c r="A124">
        <v>121</v>
      </c>
      <c r="B124">
        <v>12861</v>
      </c>
      <c r="C124" t="s">
        <v>512</v>
      </c>
      <c r="D124" t="s">
        <v>512</v>
      </c>
      <c r="E124" t="s">
        <v>512</v>
      </c>
      <c r="F124">
        <v>0</v>
      </c>
      <c r="G124" t="s">
        <v>513</v>
      </c>
      <c r="H124">
        <v>0</v>
      </c>
      <c r="J124" t="s">
        <v>166</v>
      </c>
      <c r="K124" t="s">
        <v>514</v>
      </c>
      <c r="L124" t="s">
        <v>61</v>
      </c>
      <c r="O124" t="s">
        <v>59</v>
      </c>
      <c r="P124" t="s">
        <v>59</v>
      </c>
      <c r="R124" t="s">
        <v>59</v>
      </c>
      <c r="AH124" t="s">
        <v>58</v>
      </c>
      <c r="AI124" t="s">
        <v>515</v>
      </c>
      <c r="AJ124" t="s">
        <v>86</v>
      </c>
      <c r="AK124" t="s">
        <v>72</v>
      </c>
      <c r="AN124">
        <v>2</v>
      </c>
      <c r="AP124">
        <v>1</v>
      </c>
      <c r="AQ124" s="2">
        <v>495000</v>
      </c>
      <c r="AR124" t="s">
        <v>908</v>
      </c>
      <c r="AT124" t="s">
        <v>61</v>
      </c>
      <c r="AU124" t="s">
        <v>58</v>
      </c>
      <c r="AV124" t="s">
        <v>58</v>
      </c>
      <c r="AW124" t="s">
        <v>58</v>
      </c>
      <c r="AX124" t="s">
        <v>58</v>
      </c>
      <c r="AY124" t="s">
        <v>58</v>
      </c>
    </row>
    <row r="125" spans="1:51" x14ac:dyDescent="0.25">
      <c r="A125">
        <v>122</v>
      </c>
      <c r="B125">
        <v>12866</v>
      </c>
      <c r="C125" t="s">
        <v>516</v>
      </c>
      <c r="D125" t="s">
        <v>516</v>
      </c>
      <c r="E125" t="s">
        <v>516</v>
      </c>
      <c r="F125">
        <v>0</v>
      </c>
      <c r="G125" t="s">
        <v>517</v>
      </c>
      <c r="H125">
        <v>0</v>
      </c>
      <c r="J125" t="s">
        <v>69</v>
      </c>
      <c r="K125" t="s">
        <v>518</v>
      </c>
      <c r="L125" t="s">
        <v>61</v>
      </c>
      <c r="O125" t="s">
        <v>59</v>
      </c>
      <c r="R125" t="s">
        <v>59</v>
      </c>
      <c r="T125" t="s">
        <v>59</v>
      </c>
      <c r="U125" t="s">
        <v>59</v>
      </c>
      <c r="Y125" t="s">
        <v>59</v>
      </c>
      <c r="Z125" t="s">
        <v>59</v>
      </c>
      <c r="AA125" t="s">
        <v>59</v>
      </c>
      <c r="AI125" t="s">
        <v>519</v>
      </c>
      <c r="AJ125" t="s">
        <v>86</v>
      </c>
      <c r="AK125" t="s">
        <v>72</v>
      </c>
      <c r="AL125" t="s">
        <v>520</v>
      </c>
      <c r="AM125" t="s">
        <v>58</v>
      </c>
      <c r="AN125">
        <v>2</v>
      </c>
      <c r="AO125">
        <v>0</v>
      </c>
      <c r="AP125">
        <v>2</v>
      </c>
      <c r="AQ125" s="2">
        <v>100000</v>
      </c>
      <c r="AR125" t="s">
        <v>908</v>
      </c>
      <c r="AT125" t="s">
        <v>58</v>
      </c>
      <c r="AU125" t="s">
        <v>58</v>
      </c>
      <c r="AV125" t="s">
        <v>58</v>
      </c>
      <c r="AW125" t="s">
        <v>58</v>
      </c>
      <c r="AX125" t="s">
        <v>58</v>
      </c>
      <c r="AY125" t="s">
        <v>58</v>
      </c>
    </row>
    <row r="126" spans="1:51" x14ac:dyDescent="0.25">
      <c r="A126">
        <v>123</v>
      </c>
      <c r="B126">
        <v>12871</v>
      </c>
      <c r="C126" t="s">
        <v>521</v>
      </c>
      <c r="D126" t="s">
        <v>521</v>
      </c>
      <c r="E126" t="s">
        <v>521</v>
      </c>
      <c r="F126">
        <v>0</v>
      </c>
      <c r="G126" t="s">
        <v>522</v>
      </c>
      <c r="H126">
        <v>0</v>
      </c>
      <c r="J126" t="s">
        <v>69</v>
      </c>
      <c r="K126" t="s">
        <v>523</v>
      </c>
      <c r="L126" t="s">
        <v>61</v>
      </c>
      <c r="O126" t="s">
        <v>59</v>
      </c>
      <c r="R126" t="s">
        <v>59</v>
      </c>
      <c r="S126" t="s">
        <v>59</v>
      </c>
      <c r="T126" t="s">
        <v>59</v>
      </c>
      <c r="U126" t="s">
        <v>59</v>
      </c>
      <c r="Z126" t="s">
        <v>59</v>
      </c>
      <c r="AA126" t="s">
        <v>59</v>
      </c>
      <c r="AB126" t="s">
        <v>59</v>
      </c>
      <c r="AC126" t="s">
        <v>59</v>
      </c>
      <c r="AI126" t="s">
        <v>524</v>
      </c>
      <c r="AJ126" t="s">
        <v>86</v>
      </c>
      <c r="AK126" t="s">
        <v>72</v>
      </c>
      <c r="AM126" t="s">
        <v>58</v>
      </c>
      <c r="AP126">
        <v>1</v>
      </c>
      <c r="AQ126" s="2"/>
      <c r="AV126" t="s">
        <v>58</v>
      </c>
      <c r="AW126" t="s">
        <v>58</v>
      </c>
    </row>
    <row r="127" spans="1:51" ht="30" x14ac:dyDescent="0.25">
      <c r="A127">
        <v>124</v>
      </c>
      <c r="B127">
        <v>12876</v>
      </c>
      <c r="C127" t="s">
        <v>525</v>
      </c>
      <c r="D127" t="s">
        <v>525</v>
      </c>
      <c r="E127" t="s">
        <v>525</v>
      </c>
      <c r="F127">
        <v>0</v>
      </c>
      <c r="G127" t="s">
        <v>526</v>
      </c>
      <c r="H127">
        <v>0</v>
      </c>
      <c r="J127" t="s">
        <v>64</v>
      </c>
      <c r="K127" s="1" t="s">
        <v>527</v>
      </c>
      <c r="L127" t="s">
        <v>58</v>
      </c>
      <c r="AG127" t="s">
        <v>528</v>
      </c>
      <c r="AH127" t="s">
        <v>58</v>
      </c>
      <c r="AJ127" t="s">
        <v>65</v>
      </c>
      <c r="AK127" t="s">
        <v>66</v>
      </c>
      <c r="AL127" t="s">
        <v>73</v>
      </c>
      <c r="AM127" t="s">
        <v>58</v>
      </c>
      <c r="AN127">
        <v>2</v>
      </c>
      <c r="AO127">
        <v>0</v>
      </c>
      <c r="AP127">
        <v>0</v>
      </c>
      <c r="AQ127" s="2">
        <v>120000</v>
      </c>
      <c r="AR127" t="s">
        <v>246</v>
      </c>
      <c r="AU127" t="s">
        <v>58</v>
      </c>
      <c r="AV127" t="s">
        <v>58</v>
      </c>
      <c r="AW127" t="s">
        <v>58</v>
      </c>
      <c r="AX127" t="s">
        <v>58</v>
      </c>
      <c r="AY127" t="s">
        <v>58</v>
      </c>
    </row>
    <row r="128" spans="1:51" x14ac:dyDescent="0.25">
      <c r="A128">
        <v>125</v>
      </c>
      <c r="B128">
        <v>12881</v>
      </c>
      <c r="C128" t="s">
        <v>529</v>
      </c>
      <c r="D128" t="s">
        <v>529</v>
      </c>
      <c r="E128" t="s">
        <v>529</v>
      </c>
      <c r="F128">
        <v>0</v>
      </c>
      <c r="G128" t="s">
        <v>530</v>
      </c>
      <c r="H128">
        <v>0</v>
      </c>
      <c r="J128" t="s">
        <v>100</v>
      </c>
      <c r="K128" t="s">
        <v>531</v>
      </c>
      <c r="L128" t="s">
        <v>61</v>
      </c>
      <c r="O128" t="s">
        <v>59</v>
      </c>
      <c r="T128" t="s">
        <v>59</v>
      </c>
      <c r="AA128" t="s">
        <v>59</v>
      </c>
      <c r="AC128" t="s">
        <v>59</v>
      </c>
      <c r="AH128" t="s">
        <v>58</v>
      </c>
      <c r="AI128" t="s">
        <v>532</v>
      </c>
      <c r="AJ128" t="s">
        <v>86</v>
      </c>
      <c r="AK128" t="s">
        <v>72</v>
      </c>
      <c r="AL128" t="s">
        <v>370</v>
      </c>
      <c r="AM128" t="s">
        <v>61</v>
      </c>
      <c r="AN128">
        <v>2</v>
      </c>
      <c r="AP128">
        <v>2</v>
      </c>
      <c r="AQ128" s="2">
        <v>70000</v>
      </c>
      <c r="AR128" t="s">
        <v>908</v>
      </c>
      <c r="AT128" t="s">
        <v>61</v>
      </c>
      <c r="AU128" t="s">
        <v>58</v>
      </c>
      <c r="AV128" t="s">
        <v>58</v>
      </c>
      <c r="AW128" t="s">
        <v>58</v>
      </c>
      <c r="AX128" t="s">
        <v>58</v>
      </c>
      <c r="AY128" t="s">
        <v>58</v>
      </c>
    </row>
    <row r="129" spans="1:51" x14ac:dyDescent="0.25">
      <c r="A129">
        <v>126</v>
      </c>
      <c r="B129">
        <v>12886</v>
      </c>
      <c r="C129" t="s">
        <v>533</v>
      </c>
      <c r="D129" t="s">
        <v>533</v>
      </c>
      <c r="E129" t="s">
        <v>533</v>
      </c>
      <c r="F129">
        <v>0</v>
      </c>
      <c r="G129" t="s">
        <v>534</v>
      </c>
      <c r="H129">
        <v>0</v>
      </c>
      <c r="J129" t="s">
        <v>69</v>
      </c>
      <c r="K129" t="s">
        <v>535</v>
      </c>
      <c r="L129" t="s">
        <v>58</v>
      </c>
      <c r="AG129" t="s">
        <v>536</v>
      </c>
      <c r="AJ129" t="s">
        <v>86</v>
      </c>
      <c r="AK129" t="s">
        <v>66</v>
      </c>
      <c r="AM129" t="s">
        <v>61</v>
      </c>
      <c r="AN129">
        <v>2</v>
      </c>
      <c r="AQ129" s="2"/>
      <c r="AR129" t="s">
        <v>908</v>
      </c>
    </row>
    <row r="130" spans="1:51" x14ac:dyDescent="0.25">
      <c r="A130">
        <v>127</v>
      </c>
      <c r="B130">
        <v>12891</v>
      </c>
      <c r="C130" t="s">
        <v>537</v>
      </c>
      <c r="D130" t="s">
        <v>537</v>
      </c>
      <c r="E130" t="s">
        <v>537</v>
      </c>
      <c r="F130">
        <v>0</v>
      </c>
      <c r="G130" t="s">
        <v>538</v>
      </c>
      <c r="H130">
        <v>0</v>
      </c>
      <c r="J130" t="s">
        <v>69</v>
      </c>
      <c r="K130" t="s">
        <v>539</v>
      </c>
      <c r="L130" t="s">
        <v>61</v>
      </c>
      <c r="O130" t="s">
        <v>59</v>
      </c>
      <c r="S130" t="s">
        <v>59</v>
      </c>
      <c r="T130" t="s">
        <v>59</v>
      </c>
      <c r="U130" t="s">
        <v>59</v>
      </c>
      <c r="Z130" t="s">
        <v>59</v>
      </c>
      <c r="AA130" t="s">
        <v>59</v>
      </c>
      <c r="AB130" t="s">
        <v>59</v>
      </c>
      <c r="AC130" t="s">
        <v>59</v>
      </c>
      <c r="AD130" t="s">
        <v>59</v>
      </c>
      <c r="AH130" t="s">
        <v>540</v>
      </c>
      <c r="AI130" t="s">
        <v>541</v>
      </c>
      <c r="AJ130" t="s">
        <v>86</v>
      </c>
      <c r="AK130" t="s">
        <v>72</v>
      </c>
      <c r="AL130" t="s">
        <v>82</v>
      </c>
      <c r="AM130" t="s">
        <v>58</v>
      </c>
      <c r="AN130">
        <v>2</v>
      </c>
      <c r="AO130">
        <v>0</v>
      </c>
      <c r="AP130">
        <v>2</v>
      </c>
      <c r="AQ130" s="2"/>
      <c r="AR130" t="s">
        <v>908</v>
      </c>
      <c r="AT130" t="s">
        <v>61</v>
      </c>
      <c r="AU130" t="s">
        <v>58</v>
      </c>
      <c r="AV130" t="s">
        <v>58</v>
      </c>
      <c r="AW130" t="s">
        <v>58</v>
      </c>
      <c r="AX130" t="s">
        <v>58</v>
      </c>
      <c r="AY130" t="s">
        <v>58</v>
      </c>
    </row>
    <row r="131" spans="1:51" x14ac:dyDescent="0.25">
      <c r="A131">
        <v>128</v>
      </c>
      <c r="B131">
        <v>12896</v>
      </c>
      <c r="C131" t="s">
        <v>542</v>
      </c>
      <c r="D131" t="s">
        <v>542</v>
      </c>
      <c r="E131" t="s">
        <v>542</v>
      </c>
      <c r="F131">
        <v>0</v>
      </c>
      <c r="G131" t="s">
        <v>543</v>
      </c>
      <c r="H131">
        <v>0</v>
      </c>
      <c r="J131" t="s">
        <v>69</v>
      </c>
      <c r="K131" t="s">
        <v>544</v>
      </c>
      <c r="L131" t="s">
        <v>61</v>
      </c>
      <c r="O131" t="s">
        <v>59</v>
      </c>
      <c r="T131" t="s">
        <v>59</v>
      </c>
      <c r="AA131" t="s">
        <v>59</v>
      </c>
      <c r="AB131" t="s">
        <v>59</v>
      </c>
      <c r="AD131" t="s">
        <v>59</v>
      </c>
      <c r="AG131" t="s">
        <v>545</v>
      </c>
      <c r="AH131" t="s">
        <v>58</v>
      </c>
      <c r="AJ131" t="s">
        <v>86</v>
      </c>
      <c r="AK131" t="s">
        <v>72</v>
      </c>
      <c r="AL131" t="s">
        <v>73</v>
      </c>
      <c r="AN131">
        <v>1</v>
      </c>
      <c r="AO131">
        <v>0</v>
      </c>
      <c r="AP131">
        <v>1</v>
      </c>
      <c r="AQ131" s="2">
        <v>24000</v>
      </c>
      <c r="AR131" t="s">
        <v>908</v>
      </c>
      <c r="AT131" t="s">
        <v>61</v>
      </c>
      <c r="AU131" t="s">
        <v>58</v>
      </c>
      <c r="AV131" t="s">
        <v>58</v>
      </c>
      <c r="AW131" t="s">
        <v>58</v>
      </c>
      <c r="AX131" t="s">
        <v>58</v>
      </c>
      <c r="AY131" t="s">
        <v>58</v>
      </c>
    </row>
    <row r="132" spans="1:51" x14ac:dyDescent="0.25">
      <c r="A132">
        <v>129</v>
      </c>
      <c r="B132">
        <v>12901</v>
      </c>
      <c r="C132" t="s">
        <v>546</v>
      </c>
      <c r="D132" t="s">
        <v>546</v>
      </c>
      <c r="E132" t="s">
        <v>546</v>
      </c>
      <c r="F132">
        <v>0</v>
      </c>
      <c r="G132" t="s">
        <v>547</v>
      </c>
      <c r="H132">
        <v>0</v>
      </c>
      <c r="J132" t="s">
        <v>69</v>
      </c>
      <c r="L132" t="s">
        <v>58</v>
      </c>
      <c r="M132" t="s">
        <v>59</v>
      </c>
      <c r="O132" t="s">
        <v>59</v>
      </c>
      <c r="P132" t="s">
        <v>59</v>
      </c>
      <c r="S132" t="s">
        <v>59</v>
      </c>
      <c r="AJ132" t="s">
        <v>65</v>
      </c>
      <c r="AK132" t="s">
        <v>72</v>
      </c>
      <c r="AL132" t="s">
        <v>60</v>
      </c>
      <c r="AM132" t="s">
        <v>58</v>
      </c>
      <c r="AQ132" s="2"/>
      <c r="AY132" t="s">
        <v>58</v>
      </c>
    </row>
    <row r="133" spans="1:51" ht="300" x14ac:dyDescent="0.25">
      <c r="A133">
        <v>130</v>
      </c>
      <c r="B133">
        <v>12906</v>
      </c>
      <c r="C133" t="s">
        <v>548</v>
      </c>
      <c r="D133" t="s">
        <v>548</v>
      </c>
      <c r="E133" t="s">
        <v>548</v>
      </c>
      <c r="F133">
        <v>0</v>
      </c>
      <c r="G133" t="s">
        <v>549</v>
      </c>
      <c r="H133">
        <v>0</v>
      </c>
      <c r="J133" t="s">
        <v>56</v>
      </c>
      <c r="K133" t="s">
        <v>550</v>
      </c>
      <c r="L133" t="s">
        <v>58</v>
      </c>
      <c r="AG133" s="1" t="s">
        <v>551</v>
      </c>
      <c r="AJ133" t="s">
        <v>86</v>
      </c>
      <c r="AK133" t="s">
        <v>66</v>
      </c>
      <c r="AL133" t="s">
        <v>552</v>
      </c>
      <c r="AN133">
        <v>2</v>
      </c>
      <c r="AO133">
        <v>0</v>
      </c>
      <c r="AP133">
        <v>1</v>
      </c>
      <c r="AQ133" s="2"/>
      <c r="AR133" t="s">
        <v>908</v>
      </c>
      <c r="AT133" t="s">
        <v>61</v>
      </c>
      <c r="AU133" t="s">
        <v>58</v>
      </c>
      <c r="AV133" t="s">
        <v>58</v>
      </c>
      <c r="AW133" t="s">
        <v>58</v>
      </c>
      <c r="AX133" t="s">
        <v>58</v>
      </c>
      <c r="AY133" t="s">
        <v>58</v>
      </c>
    </row>
    <row r="134" spans="1:51" x14ac:dyDescent="0.25">
      <c r="A134">
        <v>131</v>
      </c>
      <c r="B134">
        <v>12911</v>
      </c>
      <c r="C134" t="s">
        <v>553</v>
      </c>
      <c r="D134" t="s">
        <v>553</v>
      </c>
      <c r="E134" t="s">
        <v>553</v>
      </c>
      <c r="F134">
        <v>0</v>
      </c>
      <c r="G134" t="s">
        <v>554</v>
      </c>
      <c r="H134">
        <v>0</v>
      </c>
      <c r="J134" t="s">
        <v>69</v>
      </c>
      <c r="K134" t="s">
        <v>555</v>
      </c>
      <c r="L134" t="s">
        <v>58</v>
      </c>
      <c r="T134" t="s">
        <v>59</v>
      </c>
      <c r="V134" t="s">
        <v>59</v>
      </c>
      <c r="W134" t="s">
        <v>59</v>
      </c>
      <c r="Y134" t="s">
        <v>59</v>
      </c>
      <c r="AB134" t="s">
        <v>59</v>
      </c>
      <c r="AD134" t="s">
        <v>59</v>
      </c>
      <c r="AJ134" t="s">
        <v>86</v>
      </c>
      <c r="AK134" t="s">
        <v>66</v>
      </c>
      <c r="AL134" t="s">
        <v>270</v>
      </c>
      <c r="AN134">
        <v>1</v>
      </c>
      <c r="AP134">
        <v>1</v>
      </c>
      <c r="AQ134" s="2">
        <v>56000</v>
      </c>
      <c r="AR134" t="s">
        <v>246</v>
      </c>
      <c r="AT134" t="s">
        <v>58</v>
      </c>
      <c r="AU134" t="s">
        <v>58</v>
      </c>
      <c r="AV134" t="s">
        <v>58</v>
      </c>
      <c r="AW134" t="s">
        <v>58</v>
      </c>
      <c r="AX134" t="s">
        <v>58</v>
      </c>
      <c r="AY134" t="s">
        <v>58</v>
      </c>
    </row>
    <row r="135" spans="1:51" x14ac:dyDescent="0.25">
      <c r="A135">
        <v>132</v>
      </c>
      <c r="B135">
        <v>12916</v>
      </c>
      <c r="C135" t="s">
        <v>556</v>
      </c>
      <c r="D135" t="s">
        <v>556</v>
      </c>
      <c r="E135" t="s">
        <v>556</v>
      </c>
      <c r="F135">
        <v>0</v>
      </c>
      <c r="G135" t="s">
        <v>557</v>
      </c>
      <c r="H135">
        <v>0</v>
      </c>
      <c r="J135" t="s">
        <v>100</v>
      </c>
      <c r="L135" t="s">
        <v>58</v>
      </c>
      <c r="O135" t="s">
        <v>59</v>
      </c>
      <c r="Y135" t="s">
        <v>59</v>
      </c>
      <c r="Z135" t="s">
        <v>59</v>
      </c>
      <c r="AA135" t="s">
        <v>59</v>
      </c>
      <c r="AB135" t="s">
        <v>59</v>
      </c>
      <c r="AJ135" t="s">
        <v>65</v>
      </c>
      <c r="AM135" t="s">
        <v>58</v>
      </c>
      <c r="AN135">
        <v>2</v>
      </c>
      <c r="AP135">
        <v>1</v>
      </c>
      <c r="AQ135" s="2">
        <v>100000</v>
      </c>
      <c r="AS135" t="s">
        <v>61</v>
      </c>
      <c r="AT135" t="s">
        <v>61</v>
      </c>
      <c r="AU135" t="s">
        <v>58</v>
      </c>
      <c r="AV135" t="s">
        <v>58</v>
      </c>
      <c r="AW135" t="s">
        <v>58</v>
      </c>
      <c r="AX135" t="s">
        <v>58</v>
      </c>
      <c r="AY135" t="s">
        <v>58</v>
      </c>
    </row>
    <row r="136" spans="1:51" x14ac:dyDescent="0.25">
      <c r="A136">
        <v>133</v>
      </c>
      <c r="B136">
        <v>12921</v>
      </c>
      <c r="C136" t="s">
        <v>558</v>
      </c>
      <c r="D136" t="s">
        <v>558</v>
      </c>
      <c r="E136" t="s">
        <v>558</v>
      </c>
      <c r="F136">
        <v>0</v>
      </c>
      <c r="G136" t="s">
        <v>559</v>
      </c>
      <c r="H136">
        <v>0</v>
      </c>
      <c r="J136" t="s">
        <v>69</v>
      </c>
      <c r="K136" t="s">
        <v>560</v>
      </c>
      <c r="L136" t="s">
        <v>58</v>
      </c>
      <c r="M136" t="s">
        <v>59</v>
      </c>
      <c r="N136" t="s">
        <v>59</v>
      </c>
      <c r="P136" t="s">
        <v>59</v>
      </c>
      <c r="R136" t="s">
        <v>59</v>
      </c>
      <c r="S136" t="s">
        <v>59</v>
      </c>
      <c r="T136" t="s">
        <v>59</v>
      </c>
      <c r="U136" t="s">
        <v>59</v>
      </c>
      <c r="V136" t="s">
        <v>59</v>
      </c>
      <c r="W136" t="s">
        <v>59</v>
      </c>
      <c r="X136" t="s">
        <v>59</v>
      </c>
      <c r="Y136" t="s">
        <v>59</v>
      </c>
      <c r="Z136" t="s">
        <v>59</v>
      </c>
      <c r="AA136" t="s">
        <v>59</v>
      </c>
      <c r="AC136" t="s">
        <v>59</v>
      </c>
      <c r="AD136" t="s">
        <v>59</v>
      </c>
      <c r="AE136" t="s">
        <v>59</v>
      </c>
      <c r="AJ136" t="s">
        <v>65</v>
      </c>
      <c r="AK136" t="s">
        <v>72</v>
      </c>
      <c r="AL136" t="s">
        <v>82</v>
      </c>
      <c r="AM136" t="s">
        <v>58</v>
      </c>
      <c r="AN136">
        <v>2</v>
      </c>
      <c r="AO136">
        <v>0</v>
      </c>
      <c r="AP136">
        <v>0</v>
      </c>
      <c r="AQ136" s="2">
        <v>80000</v>
      </c>
      <c r="AR136" t="s">
        <v>246</v>
      </c>
      <c r="AU136" t="s">
        <v>58</v>
      </c>
      <c r="AV136" t="s">
        <v>58</v>
      </c>
      <c r="AW136" t="s">
        <v>58</v>
      </c>
      <c r="AX136" t="s">
        <v>58</v>
      </c>
      <c r="AY136" t="s">
        <v>58</v>
      </c>
    </row>
    <row r="137" spans="1:51" x14ac:dyDescent="0.25">
      <c r="A137">
        <v>134</v>
      </c>
      <c r="B137">
        <v>12926</v>
      </c>
      <c r="C137" t="s">
        <v>561</v>
      </c>
      <c r="D137" t="s">
        <v>561</v>
      </c>
      <c r="E137" t="s">
        <v>561</v>
      </c>
      <c r="F137">
        <v>0</v>
      </c>
      <c r="G137" t="s">
        <v>562</v>
      </c>
      <c r="H137">
        <v>0</v>
      </c>
      <c r="J137" t="s">
        <v>69</v>
      </c>
      <c r="K137" t="s">
        <v>563</v>
      </c>
      <c r="L137" t="s">
        <v>58</v>
      </c>
      <c r="AG137" t="s">
        <v>564</v>
      </c>
      <c r="AJ137" t="s">
        <v>86</v>
      </c>
      <c r="AK137" t="s">
        <v>66</v>
      </c>
      <c r="AL137" t="s">
        <v>565</v>
      </c>
      <c r="AM137" t="s">
        <v>61</v>
      </c>
      <c r="AN137" s="1">
        <v>2</v>
      </c>
      <c r="AO137">
        <v>0</v>
      </c>
      <c r="AP137">
        <v>1</v>
      </c>
      <c r="AQ137" s="2"/>
      <c r="AR137" t="s">
        <v>912</v>
      </c>
      <c r="AT137" t="s">
        <v>58</v>
      </c>
      <c r="AU137" t="s">
        <v>58</v>
      </c>
      <c r="AV137" t="s">
        <v>58</v>
      </c>
      <c r="AW137" t="s">
        <v>58</v>
      </c>
      <c r="AX137" t="s">
        <v>58</v>
      </c>
      <c r="AY137" t="s">
        <v>58</v>
      </c>
    </row>
    <row r="138" spans="1:51" x14ac:dyDescent="0.25">
      <c r="A138">
        <v>135</v>
      </c>
      <c r="B138">
        <v>12931</v>
      </c>
      <c r="C138" t="s">
        <v>566</v>
      </c>
      <c r="D138" t="s">
        <v>566</v>
      </c>
      <c r="E138" t="s">
        <v>566</v>
      </c>
      <c r="F138">
        <v>0</v>
      </c>
      <c r="G138" t="s">
        <v>567</v>
      </c>
      <c r="H138">
        <v>0</v>
      </c>
      <c r="J138" t="s">
        <v>100</v>
      </c>
      <c r="K138" t="s">
        <v>568</v>
      </c>
      <c r="L138" t="s">
        <v>61</v>
      </c>
      <c r="AG138" t="s">
        <v>569</v>
      </c>
      <c r="AJ138" t="s">
        <v>65</v>
      </c>
      <c r="AK138" t="s">
        <v>66</v>
      </c>
      <c r="AM138" t="s">
        <v>61</v>
      </c>
      <c r="AQ138" s="2"/>
      <c r="AS138" t="s">
        <v>58</v>
      </c>
      <c r="AT138" t="s">
        <v>58</v>
      </c>
      <c r="AU138" t="s">
        <v>58</v>
      </c>
      <c r="AV138" t="s">
        <v>58</v>
      </c>
      <c r="AW138" t="s">
        <v>58</v>
      </c>
      <c r="AX138" t="s">
        <v>58</v>
      </c>
      <c r="AY138" t="s">
        <v>58</v>
      </c>
    </row>
    <row r="139" spans="1:51" x14ac:dyDescent="0.25">
      <c r="A139">
        <v>136</v>
      </c>
      <c r="B139">
        <v>12936</v>
      </c>
      <c r="C139" t="s">
        <v>570</v>
      </c>
      <c r="D139" t="s">
        <v>570</v>
      </c>
      <c r="E139" t="s">
        <v>570</v>
      </c>
      <c r="F139">
        <v>0</v>
      </c>
      <c r="G139" t="s">
        <v>571</v>
      </c>
      <c r="H139">
        <v>0</v>
      </c>
      <c r="J139" t="s">
        <v>69</v>
      </c>
      <c r="L139" t="s">
        <v>61</v>
      </c>
      <c r="M139" t="s">
        <v>59</v>
      </c>
      <c r="N139" t="s">
        <v>59</v>
      </c>
      <c r="R139" t="s">
        <v>59</v>
      </c>
      <c r="X139" t="s">
        <v>59</v>
      </c>
      <c r="Y139" t="s">
        <v>59</v>
      </c>
      <c r="Z139" t="s">
        <v>59</v>
      </c>
      <c r="AA139" t="s">
        <v>59</v>
      </c>
      <c r="AB139" t="s">
        <v>59</v>
      </c>
      <c r="AJ139" t="s">
        <v>180</v>
      </c>
      <c r="AK139" t="s">
        <v>72</v>
      </c>
      <c r="AM139" t="s">
        <v>58</v>
      </c>
      <c r="AO139">
        <v>2</v>
      </c>
      <c r="AQ139" s="2">
        <v>105000</v>
      </c>
      <c r="AS139" t="s">
        <v>61</v>
      </c>
      <c r="AU139" t="s">
        <v>58</v>
      </c>
      <c r="AV139" t="s">
        <v>58</v>
      </c>
      <c r="AW139" t="s">
        <v>58</v>
      </c>
      <c r="AX139" t="s">
        <v>58</v>
      </c>
      <c r="AY139" t="s">
        <v>58</v>
      </c>
    </row>
    <row r="140" spans="1:51" x14ac:dyDescent="0.25">
      <c r="A140">
        <v>137</v>
      </c>
      <c r="B140">
        <v>12941</v>
      </c>
      <c r="C140" t="s">
        <v>572</v>
      </c>
      <c r="D140" t="s">
        <v>572</v>
      </c>
      <c r="E140" t="s">
        <v>572</v>
      </c>
      <c r="F140">
        <v>0</v>
      </c>
      <c r="G140" t="s">
        <v>573</v>
      </c>
      <c r="H140">
        <v>0</v>
      </c>
      <c r="J140" t="s">
        <v>166</v>
      </c>
      <c r="K140" t="s">
        <v>574</v>
      </c>
      <c r="L140" t="s">
        <v>61</v>
      </c>
      <c r="AG140" t="s">
        <v>575</v>
      </c>
      <c r="AI140" t="s">
        <v>576</v>
      </c>
      <c r="AJ140" t="s">
        <v>86</v>
      </c>
      <c r="AK140" t="s">
        <v>66</v>
      </c>
      <c r="AQ140" s="2"/>
    </row>
    <row r="141" spans="1:51" x14ac:dyDescent="0.25">
      <c r="A141">
        <v>138</v>
      </c>
      <c r="B141">
        <v>12946</v>
      </c>
      <c r="C141" t="s">
        <v>577</v>
      </c>
      <c r="D141" t="s">
        <v>577</v>
      </c>
      <c r="E141" t="s">
        <v>577</v>
      </c>
      <c r="F141">
        <v>0</v>
      </c>
      <c r="G141" t="s">
        <v>578</v>
      </c>
      <c r="H141">
        <v>0</v>
      </c>
      <c r="J141" t="s">
        <v>166</v>
      </c>
      <c r="K141" t="s">
        <v>579</v>
      </c>
      <c r="L141" t="s">
        <v>58</v>
      </c>
      <c r="AG141" t="s">
        <v>580</v>
      </c>
      <c r="AJ141" t="s">
        <v>86</v>
      </c>
      <c r="AK141" t="s">
        <v>72</v>
      </c>
      <c r="AP141">
        <v>2</v>
      </c>
      <c r="AQ141" s="2"/>
      <c r="AU141" t="s">
        <v>58</v>
      </c>
      <c r="AV141" t="s">
        <v>58</v>
      </c>
      <c r="AW141" t="s">
        <v>58</v>
      </c>
      <c r="AX141" t="s">
        <v>58</v>
      </c>
      <c r="AY141" t="s">
        <v>58</v>
      </c>
    </row>
    <row r="142" spans="1:51" x14ac:dyDescent="0.25">
      <c r="A142">
        <v>139</v>
      </c>
      <c r="B142">
        <v>12951</v>
      </c>
      <c r="C142" t="s">
        <v>581</v>
      </c>
      <c r="D142" t="s">
        <v>581</v>
      </c>
      <c r="E142" t="s">
        <v>581</v>
      </c>
      <c r="F142">
        <v>0</v>
      </c>
      <c r="G142" t="s">
        <v>582</v>
      </c>
      <c r="H142">
        <v>0</v>
      </c>
      <c r="J142" t="s">
        <v>100</v>
      </c>
      <c r="L142" t="s">
        <v>58</v>
      </c>
      <c r="T142" t="s">
        <v>59</v>
      </c>
      <c r="U142" t="s">
        <v>59</v>
      </c>
      <c r="V142" t="s">
        <v>59</v>
      </c>
      <c r="W142" t="s">
        <v>59</v>
      </c>
      <c r="AA142" t="s">
        <v>59</v>
      </c>
      <c r="AJ142" t="s">
        <v>86</v>
      </c>
      <c r="AK142" t="s">
        <v>66</v>
      </c>
      <c r="AM142" t="s">
        <v>61</v>
      </c>
      <c r="AN142">
        <v>2</v>
      </c>
      <c r="AO142">
        <v>0</v>
      </c>
      <c r="AP142">
        <v>2</v>
      </c>
      <c r="AQ142" s="2">
        <v>30000</v>
      </c>
      <c r="AR142" t="s">
        <v>908</v>
      </c>
      <c r="AU142" t="s">
        <v>58</v>
      </c>
      <c r="AV142" t="s">
        <v>58</v>
      </c>
      <c r="AW142" t="s">
        <v>58</v>
      </c>
      <c r="AX142" t="s">
        <v>58</v>
      </c>
      <c r="AY142" t="s">
        <v>58</v>
      </c>
    </row>
    <row r="143" spans="1:51" x14ac:dyDescent="0.25">
      <c r="A143">
        <v>140</v>
      </c>
      <c r="B143">
        <v>12956</v>
      </c>
      <c r="C143" t="s">
        <v>583</v>
      </c>
      <c r="D143" t="s">
        <v>583</v>
      </c>
      <c r="E143" t="s">
        <v>583</v>
      </c>
      <c r="F143">
        <v>0</v>
      </c>
      <c r="G143" t="s">
        <v>584</v>
      </c>
      <c r="H143">
        <v>0</v>
      </c>
      <c r="J143" t="s">
        <v>64</v>
      </c>
      <c r="K143" t="s">
        <v>585</v>
      </c>
      <c r="L143" t="s">
        <v>61</v>
      </c>
      <c r="N143" t="s">
        <v>59</v>
      </c>
      <c r="O143" t="s">
        <v>59</v>
      </c>
      <c r="P143" t="s">
        <v>59</v>
      </c>
      <c r="Q143" t="s">
        <v>59</v>
      </c>
      <c r="U143" t="s">
        <v>59</v>
      </c>
      <c r="V143" t="s">
        <v>59</v>
      </c>
      <c r="W143" t="s">
        <v>59</v>
      </c>
      <c r="Y143" t="s">
        <v>59</v>
      </c>
      <c r="AA143" t="s">
        <v>59</v>
      </c>
      <c r="AB143" t="s">
        <v>59</v>
      </c>
      <c r="AC143" t="s">
        <v>59</v>
      </c>
      <c r="AH143" t="s">
        <v>58</v>
      </c>
      <c r="AI143" t="s">
        <v>586</v>
      </c>
      <c r="AJ143" t="s">
        <v>86</v>
      </c>
      <c r="AK143" t="s">
        <v>66</v>
      </c>
      <c r="AM143" t="s">
        <v>61</v>
      </c>
      <c r="AN143">
        <v>2</v>
      </c>
      <c r="AO143">
        <v>0</v>
      </c>
      <c r="AP143">
        <v>2</v>
      </c>
      <c r="AQ143" s="2"/>
      <c r="AR143" t="s">
        <v>908</v>
      </c>
      <c r="AU143" t="s">
        <v>58</v>
      </c>
      <c r="AV143" t="s">
        <v>58</v>
      </c>
      <c r="AW143" t="s">
        <v>58</v>
      </c>
      <c r="AX143" t="s">
        <v>58</v>
      </c>
      <c r="AY143" t="s">
        <v>58</v>
      </c>
    </row>
    <row r="144" spans="1:51" x14ac:dyDescent="0.25">
      <c r="A144">
        <v>141</v>
      </c>
      <c r="B144">
        <v>12966</v>
      </c>
      <c r="C144" t="s">
        <v>587</v>
      </c>
      <c r="D144" t="s">
        <v>587</v>
      </c>
      <c r="E144" t="s">
        <v>587</v>
      </c>
      <c r="F144">
        <v>0</v>
      </c>
      <c r="G144" t="s">
        <v>588</v>
      </c>
      <c r="H144">
        <v>0</v>
      </c>
      <c r="J144" t="s">
        <v>166</v>
      </c>
      <c r="K144" t="s">
        <v>589</v>
      </c>
      <c r="AD144" t="s">
        <v>59</v>
      </c>
      <c r="AI144" t="s">
        <v>590</v>
      </c>
      <c r="AQ144" s="2"/>
    </row>
    <row r="145" spans="1:51" x14ac:dyDescent="0.25">
      <c r="A145">
        <v>142</v>
      </c>
      <c r="B145">
        <v>12971</v>
      </c>
      <c r="C145" t="s">
        <v>591</v>
      </c>
      <c r="D145" t="s">
        <v>591</v>
      </c>
      <c r="E145" t="s">
        <v>591</v>
      </c>
      <c r="F145">
        <v>0</v>
      </c>
      <c r="G145" t="s">
        <v>592</v>
      </c>
      <c r="H145">
        <v>0</v>
      </c>
      <c r="J145" t="s">
        <v>69</v>
      </c>
      <c r="K145" t="s">
        <v>593</v>
      </c>
      <c r="L145" t="s">
        <v>58</v>
      </c>
      <c r="O145" t="s">
        <v>59</v>
      </c>
      <c r="T145" t="s">
        <v>59</v>
      </c>
      <c r="U145" t="s">
        <v>59</v>
      </c>
      <c r="Y145" t="s">
        <v>59</v>
      </c>
      <c r="AA145" t="s">
        <v>59</v>
      </c>
      <c r="AB145" t="s">
        <v>59</v>
      </c>
      <c r="AG145" t="s">
        <v>594</v>
      </c>
      <c r="AI145" t="s">
        <v>595</v>
      </c>
      <c r="AJ145" t="s">
        <v>86</v>
      </c>
      <c r="AK145" t="s">
        <v>72</v>
      </c>
      <c r="AM145" t="s">
        <v>58</v>
      </c>
      <c r="AN145">
        <v>1</v>
      </c>
      <c r="AO145">
        <v>0</v>
      </c>
      <c r="AP145">
        <v>1</v>
      </c>
      <c r="AQ145" s="2">
        <v>85000</v>
      </c>
      <c r="AR145" t="s">
        <v>908</v>
      </c>
      <c r="AS145" t="s">
        <v>58</v>
      </c>
      <c r="AT145" t="s">
        <v>61</v>
      </c>
      <c r="AU145" t="s">
        <v>58</v>
      </c>
      <c r="AV145" t="s">
        <v>58</v>
      </c>
      <c r="AW145" t="s">
        <v>58</v>
      </c>
      <c r="AX145" t="s">
        <v>58</v>
      </c>
      <c r="AY145" t="s">
        <v>58</v>
      </c>
    </row>
    <row r="146" spans="1:51" x14ac:dyDescent="0.25">
      <c r="A146">
        <v>143</v>
      </c>
      <c r="B146">
        <v>12976</v>
      </c>
      <c r="C146" t="s">
        <v>596</v>
      </c>
      <c r="D146" t="s">
        <v>596</v>
      </c>
      <c r="E146" t="s">
        <v>596</v>
      </c>
      <c r="F146">
        <v>0</v>
      </c>
      <c r="G146" t="s">
        <v>454</v>
      </c>
      <c r="H146">
        <v>0</v>
      </c>
      <c r="J146" t="s">
        <v>69</v>
      </c>
      <c r="K146" t="s">
        <v>597</v>
      </c>
      <c r="L146" t="s">
        <v>61</v>
      </c>
      <c r="M146" t="s">
        <v>59</v>
      </c>
      <c r="N146" t="s">
        <v>59</v>
      </c>
      <c r="O146" t="s">
        <v>59</v>
      </c>
      <c r="P146" t="s">
        <v>59</v>
      </c>
      <c r="Q146" t="s">
        <v>59</v>
      </c>
      <c r="R146" t="s">
        <v>59</v>
      </c>
      <c r="S146" t="s">
        <v>59</v>
      </c>
      <c r="T146" t="s">
        <v>59</v>
      </c>
      <c r="U146" t="s">
        <v>59</v>
      </c>
      <c r="V146" t="s">
        <v>59</v>
      </c>
      <c r="W146" t="s">
        <v>59</v>
      </c>
      <c r="X146" t="s">
        <v>59</v>
      </c>
      <c r="Y146" t="s">
        <v>59</v>
      </c>
      <c r="Z146" t="s">
        <v>59</v>
      </c>
      <c r="AA146" t="s">
        <v>59</v>
      </c>
      <c r="AB146" t="s">
        <v>59</v>
      </c>
      <c r="AC146" t="s">
        <v>59</v>
      </c>
      <c r="AD146" t="s">
        <v>59</v>
      </c>
      <c r="AE146" t="s">
        <v>59</v>
      </c>
      <c r="AF146" t="s">
        <v>59</v>
      </c>
      <c r="AG146" t="s">
        <v>196</v>
      </c>
      <c r="AJ146" t="s">
        <v>180</v>
      </c>
      <c r="AK146" t="s">
        <v>72</v>
      </c>
      <c r="AM146" t="s">
        <v>58</v>
      </c>
      <c r="AN146">
        <v>4</v>
      </c>
      <c r="AO146">
        <v>2</v>
      </c>
      <c r="AP146">
        <v>0</v>
      </c>
      <c r="AQ146" s="2"/>
      <c r="AR146" t="s">
        <v>246</v>
      </c>
      <c r="AS146" t="s">
        <v>58</v>
      </c>
      <c r="AT146" t="s">
        <v>58</v>
      </c>
      <c r="AU146" t="s">
        <v>61</v>
      </c>
      <c r="AV146" t="s">
        <v>58</v>
      </c>
      <c r="AW146" t="s">
        <v>58</v>
      </c>
      <c r="AX146" t="s">
        <v>61</v>
      </c>
      <c r="AY146" t="s">
        <v>61</v>
      </c>
    </row>
    <row r="147" spans="1:51" x14ac:dyDescent="0.25">
      <c r="A147">
        <v>144</v>
      </c>
      <c r="B147">
        <v>12981</v>
      </c>
      <c r="C147" t="s">
        <v>598</v>
      </c>
      <c r="D147" t="s">
        <v>598</v>
      </c>
      <c r="E147" t="s">
        <v>598</v>
      </c>
      <c r="F147">
        <v>0</v>
      </c>
      <c r="G147" t="s">
        <v>599</v>
      </c>
      <c r="H147">
        <v>0</v>
      </c>
      <c r="J147" t="s">
        <v>69</v>
      </c>
      <c r="L147" t="s">
        <v>58</v>
      </c>
      <c r="M147" t="s">
        <v>59</v>
      </c>
      <c r="N147" t="s">
        <v>59</v>
      </c>
      <c r="O147" t="s">
        <v>59</v>
      </c>
      <c r="P147" t="s">
        <v>59</v>
      </c>
      <c r="R147" t="s">
        <v>59</v>
      </c>
      <c r="W147" t="s">
        <v>59</v>
      </c>
      <c r="X147" t="s">
        <v>59</v>
      </c>
      <c r="Y147" t="s">
        <v>59</v>
      </c>
      <c r="AA147" t="s">
        <v>59</v>
      </c>
      <c r="AB147" t="s">
        <v>59</v>
      </c>
      <c r="AC147" t="s">
        <v>59</v>
      </c>
      <c r="AD147" t="s">
        <v>59</v>
      </c>
      <c r="AE147" t="s">
        <v>59</v>
      </c>
      <c r="AG147" t="s">
        <v>600</v>
      </c>
      <c r="AJ147" t="s">
        <v>86</v>
      </c>
      <c r="AQ147" s="2"/>
      <c r="AS147" t="s">
        <v>58</v>
      </c>
      <c r="AT147" t="s">
        <v>58</v>
      </c>
      <c r="AU147" t="s">
        <v>61</v>
      </c>
      <c r="AV147" t="s">
        <v>61</v>
      </c>
      <c r="AW147" t="s">
        <v>61</v>
      </c>
      <c r="AX147" t="s">
        <v>61</v>
      </c>
      <c r="AY147" t="s">
        <v>61</v>
      </c>
    </row>
    <row r="148" spans="1:51" x14ac:dyDescent="0.25">
      <c r="A148">
        <v>145</v>
      </c>
      <c r="B148">
        <v>12986</v>
      </c>
      <c r="C148" t="s">
        <v>601</v>
      </c>
      <c r="D148" t="s">
        <v>601</v>
      </c>
      <c r="E148" t="s">
        <v>601</v>
      </c>
      <c r="F148">
        <v>0</v>
      </c>
      <c r="G148" t="s">
        <v>602</v>
      </c>
      <c r="H148">
        <v>0</v>
      </c>
      <c r="J148" t="s">
        <v>100</v>
      </c>
      <c r="K148" t="s">
        <v>603</v>
      </c>
      <c r="L148" t="s">
        <v>58</v>
      </c>
      <c r="AB148" t="s">
        <v>59</v>
      </c>
      <c r="AD148" t="s">
        <v>59</v>
      </c>
      <c r="AE148" t="s">
        <v>59</v>
      </c>
      <c r="AJ148" t="s">
        <v>86</v>
      </c>
      <c r="AK148" t="s">
        <v>72</v>
      </c>
      <c r="AL148" t="s">
        <v>604</v>
      </c>
      <c r="AM148" t="s">
        <v>58</v>
      </c>
      <c r="AN148">
        <v>1</v>
      </c>
      <c r="AO148">
        <v>0</v>
      </c>
      <c r="AP148">
        <v>1</v>
      </c>
      <c r="AQ148" s="2">
        <v>80000</v>
      </c>
      <c r="AR148" t="s">
        <v>908</v>
      </c>
      <c r="AT148" t="s">
        <v>61</v>
      </c>
      <c r="AU148" t="s">
        <v>58</v>
      </c>
      <c r="AV148" t="s">
        <v>58</v>
      </c>
      <c r="AW148" t="s">
        <v>58</v>
      </c>
      <c r="AX148" t="s">
        <v>58</v>
      </c>
      <c r="AY148" t="s">
        <v>58</v>
      </c>
    </row>
    <row r="149" spans="1:51" x14ac:dyDescent="0.25">
      <c r="A149">
        <v>146</v>
      </c>
      <c r="B149">
        <v>12991</v>
      </c>
      <c r="C149" t="s">
        <v>605</v>
      </c>
      <c r="D149" t="s">
        <v>605</v>
      </c>
      <c r="E149" t="s">
        <v>605</v>
      </c>
      <c r="F149">
        <v>0</v>
      </c>
      <c r="G149" t="s">
        <v>606</v>
      </c>
      <c r="H149">
        <v>0</v>
      </c>
      <c r="J149" t="s">
        <v>100</v>
      </c>
      <c r="L149" t="s">
        <v>58</v>
      </c>
      <c r="M149" t="s">
        <v>59</v>
      </c>
      <c r="O149" t="s">
        <v>59</v>
      </c>
      <c r="P149" t="s">
        <v>59</v>
      </c>
      <c r="R149" t="s">
        <v>59</v>
      </c>
      <c r="T149" t="s">
        <v>59</v>
      </c>
      <c r="Y149" t="s">
        <v>59</v>
      </c>
      <c r="AD149" t="s">
        <v>59</v>
      </c>
      <c r="AE149" t="s">
        <v>59</v>
      </c>
      <c r="AG149" t="s">
        <v>607</v>
      </c>
      <c r="AJ149" t="s">
        <v>65</v>
      </c>
      <c r="AK149" t="s">
        <v>66</v>
      </c>
      <c r="AL149" t="s">
        <v>82</v>
      </c>
      <c r="AM149" t="s">
        <v>58</v>
      </c>
      <c r="AN149">
        <v>2</v>
      </c>
      <c r="AO149">
        <v>0</v>
      </c>
      <c r="AP149">
        <v>0</v>
      </c>
      <c r="AQ149" s="2">
        <v>160000</v>
      </c>
      <c r="AR149" t="s">
        <v>908</v>
      </c>
      <c r="AU149" t="s">
        <v>58</v>
      </c>
      <c r="AV149" t="s">
        <v>58</v>
      </c>
      <c r="AW149" t="s">
        <v>58</v>
      </c>
      <c r="AX149" t="s">
        <v>58</v>
      </c>
      <c r="AY149" t="s">
        <v>58</v>
      </c>
    </row>
    <row r="150" spans="1:51" x14ac:dyDescent="0.25">
      <c r="A150">
        <v>147</v>
      </c>
      <c r="B150">
        <v>12996</v>
      </c>
      <c r="C150" t="s">
        <v>608</v>
      </c>
      <c r="D150" t="s">
        <v>608</v>
      </c>
      <c r="E150" t="s">
        <v>608</v>
      </c>
      <c r="F150">
        <v>0</v>
      </c>
      <c r="G150" t="s">
        <v>609</v>
      </c>
      <c r="H150">
        <v>0</v>
      </c>
      <c r="J150" t="s">
        <v>69</v>
      </c>
      <c r="L150" t="s">
        <v>61</v>
      </c>
      <c r="O150" t="s">
        <v>59</v>
      </c>
      <c r="P150" t="s">
        <v>59</v>
      </c>
      <c r="S150" t="s">
        <v>59</v>
      </c>
      <c r="T150" t="s">
        <v>59</v>
      </c>
      <c r="W150" t="s">
        <v>59</v>
      </c>
      <c r="Y150" t="s">
        <v>59</v>
      </c>
      <c r="AC150" t="s">
        <v>59</v>
      </c>
      <c r="AE150" t="s">
        <v>59</v>
      </c>
      <c r="AG150" t="s">
        <v>610</v>
      </c>
      <c r="AJ150" t="s">
        <v>86</v>
      </c>
      <c r="AK150" t="s">
        <v>66</v>
      </c>
      <c r="AM150" t="s">
        <v>58</v>
      </c>
      <c r="AN150">
        <v>2</v>
      </c>
      <c r="AO150">
        <v>2</v>
      </c>
      <c r="AP150">
        <v>2</v>
      </c>
      <c r="AQ150" s="2"/>
      <c r="AR150" t="s">
        <v>908</v>
      </c>
      <c r="AS150" t="s">
        <v>58</v>
      </c>
      <c r="AT150" t="s">
        <v>61</v>
      </c>
      <c r="AU150" t="s">
        <v>58</v>
      </c>
      <c r="AV150" t="s">
        <v>58</v>
      </c>
      <c r="AW150" t="s">
        <v>58</v>
      </c>
      <c r="AX150" t="s">
        <v>58</v>
      </c>
      <c r="AY150" t="s">
        <v>58</v>
      </c>
    </row>
    <row r="151" spans="1:51" x14ac:dyDescent="0.25">
      <c r="A151">
        <v>148</v>
      </c>
      <c r="B151">
        <v>13001</v>
      </c>
      <c r="C151" t="s">
        <v>611</v>
      </c>
      <c r="D151" t="s">
        <v>611</v>
      </c>
      <c r="E151" t="s">
        <v>611</v>
      </c>
      <c r="F151">
        <v>0</v>
      </c>
      <c r="G151" t="s">
        <v>612</v>
      </c>
      <c r="H151">
        <v>0</v>
      </c>
      <c r="J151" t="s">
        <v>64</v>
      </c>
      <c r="K151" t="s">
        <v>613</v>
      </c>
      <c r="L151" t="s">
        <v>61</v>
      </c>
      <c r="AJ151" t="s">
        <v>180</v>
      </c>
      <c r="AK151" t="s">
        <v>66</v>
      </c>
      <c r="AM151" t="s">
        <v>58</v>
      </c>
      <c r="AN151">
        <v>4</v>
      </c>
      <c r="AO151">
        <v>2</v>
      </c>
      <c r="AQ151" s="2"/>
      <c r="AS151" t="s">
        <v>61</v>
      </c>
      <c r="AU151" t="s">
        <v>58</v>
      </c>
      <c r="AV151" t="s">
        <v>58</v>
      </c>
      <c r="AW151" t="s">
        <v>58</v>
      </c>
      <c r="AX151" t="s">
        <v>58</v>
      </c>
      <c r="AY151" t="s">
        <v>58</v>
      </c>
    </row>
    <row r="152" spans="1:51" x14ac:dyDescent="0.25">
      <c r="A152">
        <v>149</v>
      </c>
      <c r="B152">
        <v>13006</v>
      </c>
      <c r="C152" t="s">
        <v>614</v>
      </c>
      <c r="D152" t="s">
        <v>614</v>
      </c>
      <c r="E152" t="s">
        <v>614</v>
      </c>
      <c r="F152">
        <v>0</v>
      </c>
      <c r="G152" t="s">
        <v>612</v>
      </c>
      <c r="H152">
        <v>0</v>
      </c>
      <c r="J152" t="s">
        <v>64</v>
      </c>
      <c r="K152" t="s">
        <v>615</v>
      </c>
      <c r="L152" t="s">
        <v>61</v>
      </c>
      <c r="AJ152" t="s">
        <v>180</v>
      </c>
      <c r="AK152" t="s">
        <v>66</v>
      </c>
      <c r="AM152" t="s">
        <v>58</v>
      </c>
      <c r="AN152">
        <v>4</v>
      </c>
      <c r="AO152">
        <v>2</v>
      </c>
      <c r="AQ152" s="2"/>
      <c r="AS152" t="s">
        <v>61</v>
      </c>
    </row>
    <row r="153" spans="1:51" x14ac:dyDescent="0.25">
      <c r="A153">
        <v>150</v>
      </c>
      <c r="B153">
        <v>13011</v>
      </c>
      <c r="C153" t="s">
        <v>616</v>
      </c>
      <c r="D153" t="s">
        <v>616</v>
      </c>
      <c r="E153" t="s">
        <v>616</v>
      </c>
      <c r="F153">
        <v>0</v>
      </c>
      <c r="G153" t="s">
        <v>617</v>
      </c>
      <c r="H153">
        <v>0</v>
      </c>
      <c r="J153" t="s">
        <v>69</v>
      </c>
      <c r="K153" t="s">
        <v>618</v>
      </c>
      <c r="L153" t="s">
        <v>61</v>
      </c>
      <c r="M153" t="s">
        <v>59</v>
      </c>
      <c r="N153" t="s">
        <v>59</v>
      </c>
      <c r="O153" t="s">
        <v>59</v>
      </c>
      <c r="P153" t="s">
        <v>59</v>
      </c>
      <c r="Q153" t="s">
        <v>59</v>
      </c>
      <c r="R153" t="s">
        <v>59</v>
      </c>
      <c r="T153" t="s">
        <v>59</v>
      </c>
      <c r="U153" t="s">
        <v>59</v>
      </c>
      <c r="V153" t="s">
        <v>59</v>
      </c>
      <c r="W153" t="s">
        <v>59</v>
      </c>
      <c r="Y153" t="s">
        <v>59</v>
      </c>
      <c r="Z153" t="s">
        <v>59</v>
      </c>
      <c r="AB153" t="s">
        <v>59</v>
      </c>
      <c r="AC153" t="s">
        <v>59</v>
      </c>
      <c r="AD153" t="s">
        <v>59</v>
      </c>
      <c r="AE153" t="s">
        <v>59</v>
      </c>
      <c r="AG153" t="s">
        <v>619</v>
      </c>
      <c r="AI153" t="s">
        <v>620</v>
      </c>
      <c r="AJ153" t="s">
        <v>86</v>
      </c>
      <c r="AK153" t="s">
        <v>66</v>
      </c>
      <c r="AL153" t="s">
        <v>122</v>
      </c>
      <c r="AM153" t="s">
        <v>58</v>
      </c>
      <c r="AN153">
        <v>1</v>
      </c>
      <c r="AO153">
        <v>0</v>
      </c>
      <c r="AP153">
        <v>1</v>
      </c>
      <c r="AQ153" s="2"/>
      <c r="AR153" t="s">
        <v>908</v>
      </c>
      <c r="AT153" t="s">
        <v>61</v>
      </c>
      <c r="AU153" t="s">
        <v>58</v>
      </c>
      <c r="AV153" t="s">
        <v>58</v>
      </c>
      <c r="AW153" t="s">
        <v>58</v>
      </c>
      <c r="AX153" t="s">
        <v>58</v>
      </c>
      <c r="AY153" t="s">
        <v>58</v>
      </c>
    </row>
    <row r="154" spans="1:51" x14ac:dyDescent="0.25">
      <c r="A154">
        <v>151</v>
      </c>
      <c r="B154">
        <v>13016</v>
      </c>
      <c r="C154" t="s">
        <v>621</v>
      </c>
      <c r="D154" t="s">
        <v>621</v>
      </c>
      <c r="E154" t="s">
        <v>621</v>
      </c>
      <c r="F154">
        <v>0</v>
      </c>
      <c r="G154" t="s">
        <v>622</v>
      </c>
      <c r="H154">
        <v>0</v>
      </c>
      <c r="J154" t="s">
        <v>100</v>
      </c>
      <c r="K154" t="s">
        <v>623</v>
      </c>
      <c r="L154" t="s">
        <v>58</v>
      </c>
      <c r="Y154" t="s">
        <v>59</v>
      </c>
      <c r="AG154" t="s">
        <v>624</v>
      </c>
      <c r="AJ154" t="s">
        <v>65</v>
      </c>
      <c r="AK154" t="s">
        <v>72</v>
      </c>
      <c r="AM154" t="s">
        <v>58</v>
      </c>
      <c r="AN154">
        <v>3</v>
      </c>
      <c r="AO154">
        <v>0</v>
      </c>
      <c r="AP154">
        <v>1</v>
      </c>
      <c r="AQ154" s="2"/>
      <c r="AT154" t="s">
        <v>58</v>
      </c>
      <c r="AU154" t="s">
        <v>61</v>
      </c>
      <c r="AV154" t="s">
        <v>61</v>
      </c>
      <c r="AW154" t="s">
        <v>61</v>
      </c>
      <c r="AY154" t="s">
        <v>61</v>
      </c>
    </row>
    <row r="155" spans="1:51" x14ac:dyDescent="0.25">
      <c r="A155">
        <v>152</v>
      </c>
      <c r="B155">
        <v>13021</v>
      </c>
      <c r="C155" t="s">
        <v>625</v>
      </c>
      <c r="D155" t="s">
        <v>625</v>
      </c>
      <c r="E155" t="s">
        <v>625</v>
      </c>
      <c r="F155">
        <v>0</v>
      </c>
      <c r="G155" t="s">
        <v>626</v>
      </c>
      <c r="H155">
        <v>0</v>
      </c>
      <c r="J155" t="s">
        <v>64</v>
      </c>
      <c r="K155" t="s">
        <v>627</v>
      </c>
      <c r="L155" t="s">
        <v>61</v>
      </c>
      <c r="AJ155" t="s">
        <v>86</v>
      </c>
      <c r="AK155" t="s">
        <v>72</v>
      </c>
      <c r="AN155">
        <v>2</v>
      </c>
      <c r="AO155">
        <v>0</v>
      </c>
      <c r="AP155">
        <v>2</v>
      </c>
      <c r="AQ155" s="2"/>
      <c r="AR155" t="s">
        <v>912</v>
      </c>
      <c r="AT155" t="s">
        <v>61</v>
      </c>
      <c r="AU155" t="s">
        <v>58</v>
      </c>
      <c r="AV155" t="s">
        <v>58</v>
      </c>
      <c r="AW155" t="s">
        <v>58</v>
      </c>
      <c r="AX155" t="s">
        <v>58</v>
      </c>
      <c r="AY155" t="s">
        <v>58</v>
      </c>
    </row>
    <row r="156" spans="1:51" x14ac:dyDescent="0.25">
      <c r="A156">
        <v>153</v>
      </c>
      <c r="B156">
        <v>13026</v>
      </c>
      <c r="C156" t="s">
        <v>628</v>
      </c>
      <c r="D156" t="s">
        <v>628</v>
      </c>
      <c r="E156" t="s">
        <v>628</v>
      </c>
      <c r="F156">
        <v>0</v>
      </c>
      <c r="G156" t="s">
        <v>629</v>
      </c>
      <c r="H156">
        <v>0</v>
      </c>
      <c r="J156" t="s">
        <v>64</v>
      </c>
      <c r="K156" t="s">
        <v>630</v>
      </c>
      <c r="L156" t="s">
        <v>58</v>
      </c>
      <c r="AG156" t="s">
        <v>631</v>
      </c>
      <c r="AH156" t="s">
        <v>632</v>
      </c>
      <c r="AI156" t="s">
        <v>633</v>
      </c>
      <c r="AJ156" t="s">
        <v>65</v>
      </c>
      <c r="AK156" t="s">
        <v>66</v>
      </c>
      <c r="AL156" t="s">
        <v>634</v>
      </c>
      <c r="AM156" t="s">
        <v>58</v>
      </c>
      <c r="AN156">
        <v>2</v>
      </c>
      <c r="AO156">
        <v>0</v>
      </c>
      <c r="AP156">
        <v>0</v>
      </c>
      <c r="AQ156" s="2"/>
      <c r="AS156" t="s">
        <v>61</v>
      </c>
      <c r="AT156" t="s">
        <v>61</v>
      </c>
      <c r="AU156" t="s">
        <v>58</v>
      </c>
      <c r="AV156" t="s">
        <v>58</v>
      </c>
      <c r="AW156" t="s">
        <v>58</v>
      </c>
      <c r="AX156" t="s">
        <v>58</v>
      </c>
      <c r="AY156" t="s">
        <v>58</v>
      </c>
    </row>
    <row r="157" spans="1:51" x14ac:dyDescent="0.25">
      <c r="A157">
        <v>154</v>
      </c>
      <c r="B157">
        <v>13031</v>
      </c>
      <c r="C157" t="s">
        <v>635</v>
      </c>
      <c r="D157" t="s">
        <v>635</v>
      </c>
      <c r="E157" t="s">
        <v>635</v>
      </c>
      <c r="F157">
        <v>0</v>
      </c>
      <c r="G157" t="s">
        <v>636</v>
      </c>
      <c r="H157">
        <v>0</v>
      </c>
      <c r="J157" t="s">
        <v>56</v>
      </c>
      <c r="K157" t="s">
        <v>637</v>
      </c>
      <c r="L157" t="s">
        <v>58</v>
      </c>
      <c r="Q157" t="s">
        <v>59</v>
      </c>
      <c r="Y157" t="s">
        <v>59</v>
      </c>
      <c r="Z157" t="s">
        <v>59</v>
      </c>
      <c r="AG157" t="s">
        <v>638</v>
      </c>
      <c r="AH157" t="s">
        <v>271</v>
      </c>
      <c r="AJ157" t="s">
        <v>81</v>
      </c>
      <c r="AK157" t="s">
        <v>66</v>
      </c>
      <c r="AL157" t="s">
        <v>270</v>
      </c>
      <c r="AN157">
        <v>3</v>
      </c>
      <c r="AO157">
        <v>1</v>
      </c>
      <c r="AP157">
        <v>0</v>
      </c>
      <c r="AQ157" s="2">
        <v>50000</v>
      </c>
      <c r="AR157" t="s">
        <v>912</v>
      </c>
      <c r="AS157" t="s">
        <v>61</v>
      </c>
      <c r="AT157" t="s">
        <v>58</v>
      </c>
      <c r="AU157" t="s">
        <v>58</v>
      </c>
      <c r="AV157" t="s">
        <v>58</v>
      </c>
      <c r="AW157" t="s">
        <v>58</v>
      </c>
      <c r="AX157" t="s">
        <v>58</v>
      </c>
      <c r="AY157" t="s">
        <v>58</v>
      </c>
    </row>
    <row r="158" spans="1:51" x14ac:dyDescent="0.25">
      <c r="A158">
        <v>155</v>
      </c>
      <c r="B158">
        <v>13036</v>
      </c>
      <c r="C158" t="s">
        <v>639</v>
      </c>
      <c r="D158" t="s">
        <v>639</v>
      </c>
      <c r="E158" t="s">
        <v>639</v>
      </c>
      <c r="F158">
        <v>0</v>
      </c>
      <c r="G158" t="s">
        <v>640</v>
      </c>
      <c r="H158">
        <v>0</v>
      </c>
      <c r="J158" t="s">
        <v>69</v>
      </c>
      <c r="L158" t="s">
        <v>58</v>
      </c>
      <c r="O158" t="s">
        <v>59</v>
      </c>
      <c r="P158" t="s">
        <v>59</v>
      </c>
      <c r="Q158" t="s">
        <v>59</v>
      </c>
      <c r="R158" t="s">
        <v>59</v>
      </c>
      <c r="S158" t="s">
        <v>59</v>
      </c>
      <c r="T158" t="s">
        <v>59</v>
      </c>
      <c r="U158" t="s">
        <v>59</v>
      </c>
      <c r="V158" t="s">
        <v>59</v>
      </c>
      <c r="W158" t="s">
        <v>59</v>
      </c>
      <c r="Y158" t="s">
        <v>59</v>
      </c>
      <c r="Z158" t="s">
        <v>59</v>
      </c>
      <c r="AA158" t="s">
        <v>59</v>
      </c>
      <c r="AB158" t="s">
        <v>59</v>
      </c>
      <c r="AC158" t="s">
        <v>59</v>
      </c>
      <c r="AD158" t="s">
        <v>59</v>
      </c>
      <c r="AE158" t="s">
        <v>59</v>
      </c>
      <c r="AF158" t="s">
        <v>59</v>
      </c>
      <c r="AG158" t="s">
        <v>641</v>
      </c>
      <c r="AJ158" t="s">
        <v>86</v>
      </c>
      <c r="AK158" t="s">
        <v>72</v>
      </c>
      <c r="AL158" t="s">
        <v>370</v>
      </c>
      <c r="AM158" t="s">
        <v>58</v>
      </c>
      <c r="AN158">
        <v>2</v>
      </c>
      <c r="AO158">
        <v>2</v>
      </c>
      <c r="AP158">
        <v>2</v>
      </c>
      <c r="AQ158" s="2"/>
      <c r="AR158" t="s">
        <v>908</v>
      </c>
      <c r="AS158" t="s">
        <v>61</v>
      </c>
      <c r="AT158" t="s">
        <v>61</v>
      </c>
      <c r="AU158" t="s">
        <v>58</v>
      </c>
      <c r="AV158" t="s">
        <v>58</v>
      </c>
      <c r="AW158" t="s">
        <v>58</v>
      </c>
      <c r="AX158" t="s">
        <v>61</v>
      </c>
      <c r="AY158" t="s">
        <v>58</v>
      </c>
    </row>
    <row r="159" spans="1:51" x14ac:dyDescent="0.25">
      <c r="A159">
        <v>156</v>
      </c>
      <c r="B159">
        <v>13041</v>
      </c>
      <c r="C159" t="s">
        <v>642</v>
      </c>
      <c r="D159" t="s">
        <v>642</v>
      </c>
      <c r="E159" t="s">
        <v>642</v>
      </c>
      <c r="F159">
        <v>0</v>
      </c>
      <c r="G159" t="s">
        <v>643</v>
      </c>
      <c r="H159">
        <v>0</v>
      </c>
      <c r="J159" t="s">
        <v>56</v>
      </c>
      <c r="AG159" t="s">
        <v>644</v>
      </c>
      <c r="AJ159" t="s">
        <v>86</v>
      </c>
      <c r="AK159" t="s">
        <v>66</v>
      </c>
      <c r="AM159" t="s">
        <v>61</v>
      </c>
      <c r="AN159">
        <v>2</v>
      </c>
      <c r="AP159">
        <v>2</v>
      </c>
      <c r="AQ159" s="2"/>
      <c r="AR159">
        <v>2</v>
      </c>
      <c r="AS159" t="s">
        <v>61</v>
      </c>
      <c r="AT159" t="s">
        <v>61</v>
      </c>
      <c r="AU159" t="s">
        <v>58</v>
      </c>
      <c r="AV159" t="s">
        <v>58</v>
      </c>
      <c r="AW159" t="s">
        <v>58</v>
      </c>
      <c r="AX159" t="s">
        <v>58</v>
      </c>
      <c r="AY159" t="s">
        <v>58</v>
      </c>
    </row>
    <row r="160" spans="1:51" x14ac:dyDescent="0.25">
      <c r="A160">
        <v>157</v>
      </c>
      <c r="B160">
        <v>13046</v>
      </c>
      <c r="C160" t="s">
        <v>645</v>
      </c>
      <c r="D160" t="s">
        <v>645</v>
      </c>
      <c r="E160" t="s">
        <v>645</v>
      </c>
      <c r="F160">
        <v>0</v>
      </c>
      <c r="G160" t="s">
        <v>646</v>
      </c>
      <c r="H160">
        <v>0</v>
      </c>
      <c r="AJ160" t="s">
        <v>65</v>
      </c>
      <c r="AK160" t="s">
        <v>72</v>
      </c>
      <c r="AM160" t="s">
        <v>58</v>
      </c>
      <c r="AN160">
        <v>4</v>
      </c>
      <c r="AQ160" s="2"/>
    </row>
    <row r="161" spans="1:51" x14ac:dyDescent="0.25">
      <c r="A161">
        <v>158</v>
      </c>
      <c r="B161">
        <v>13051</v>
      </c>
      <c r="C161" t="s">
        <v>647</v>
      </c>
      <c r="D161" t="s">
        <v>647</v>
      </c>
      <c r="E161" t="s">
        <v>647</v>
      </c>
      <c r="F161">
        <v>0</v>
      </c>
      <c r="G161" t="s">
        <v>648</v>
      </c>
      <c r="H161">
        <v>0</v>
      </c>
      <c r="J161" t="s">
        <v>100</v>
      </c>
      <c r="K161" t="s">
        <v>649</v>
      </c>
      <c r="L161" t="s">
        <v>58</v>
      </c>
      <c r="O161" t="s">
        <v>59</v>
      </c>
      <c r="Q161" t="s">
        <v>59</v>
      </c>
      <c r="R161" t="s">
        <v>59</v>
      </c>
      <c r="T161" t="s">
        <v>59</v>
      </c>
      <c r="Y161" t="s">
        <v>59</v>
      </c>
      <c r="Z161" t="s">
        <v>59</v>
      </c>
      <c r="AA161" t="s">
        <v>59</v>
      </c>
      <c r="AB161" t="s">
        <v>59</v>
      </c>
      <c r="AC161" t="s">
        <v>59</v>
      </c>
      <c r="AD161" t="s">
        <v>59</v>
      </c>
      <c r="AE161" t="s">
        <v>59</v>
      </c>
      <c r="AJ161" t="s">
        <v>65</v>
      </c>
      <c r="AK161" t="s">
        <v>72</v>
      </c>
      <c r="AL161" t="s">
        <v>122</v>
      </c>
      <c r="AM161" t="s">
        <v>58</v>
      </c>
      <c r="AN161">
        <v>2</v>
      </c>
      <c r="AO161">
        <v>0</v>
      </c>
      <c r="AP161">
        <v>0</v>
      </c>
      <c r="AQ161" s="2">
        <v>80000</v>
      </c>
      <c r="AR161" t="s">
        <v>910</v>
      </c>
      <c r="AU161" t="s">
        <v>58</v>
      </c>
      <c r="AV161" t="s">
        <v>58</v>
      </c>
      <c r="AW161" t="s">
        <v>58</v>
      </c>
      <c r="AX161" t="s">
        <v>58</v>
      </c>
      <c r="AY161" t="s">
        <v>58</v>
      </c>
    </row>
    <row r="162" spans="1:51" x14ac:dyDescent="0.25">
      <c r="A162">
        <v>159</v>
      </c>
      <c r="B162">
        <v>13056</v>
      </c>
      <c r="C162" t="s">
        <v>650</v>
      </c>
      <c r="D162" t="s">
        <v>650</v>
      </c>
      <c r="E162" t="s">
        <v>650</v>
      </c>
      <c r="F162">
        <v>0</v>
      </c>
      <c r="G162" t="s">
        <v>651</v>
      </c>
      <c r="H162">
        <v>0</v>
      </c>
      <c r="J162" t="s">
        <v>96</v>
      </c>
      <c r="K162" t="s">
        <v>652</v>
      </c>
      <c r="L162" t="s">
        <v>58</v>
      </c>
      <c r="M162" t="s">
        <v>59</v>
      </c>
      <c r="Y162" t="s">
        <v>59</v>
      </c>
      <c r="AJ162" t="s">
        <v>81</v>
      </c>
      <c r="AK162" t="s">
        <v>72</v>
      </c>
      <c r="AM162" t="s">
        <v>58</v>
      </c>
      <c r="AN162">
        <v>4</v>
      </c>
      <c r="AO162">
        <v>2</v>
      </c>
      <c r="AP162">
        <v>0</v>
      </c>
      <c r="AQ162" s="2"/>
      <c r="AS162" t="s">
        <v>61</v>
      </c>
      <c r="AU162" t="s">
        <v>58</v>
      </c>
      <c r="AV162" t="s">
        <v>58</v>
      </c>
      <c r="AW162" t="s">
        <v>58</v>
      </c>
      <c r="AX162" t="s">
        <v>58</v>
      </c>
      <c r="AY162" t="s">
        <v>58</v>
      </c>
    </row>
    <row r="163" spans="1:51" x14ac:dyDescent="0.25">
      <c r="A163">
        <v>160</v>
      </c>
      <c r="B163">
        <v>13061</v>
      </c>
      <c r="C163" t="s">
        <v>653</v>
      </c>
      <c r="D163" t="s">
        <v>653</v>
      </c>
      <c r="E163" t="s">
        <v>653</v>
      </c>
      <c r="F163">
        <v>0</v>
      </c>
      <c r="G163" t="s">
        <v>646</v>
      </c>
      <c r="H163">
        <v>0</v>
      </c>
      <c r="J163" t="s">
        <v>69</v>
      </c>
      <c r="K163" t="s">
        <v>654</v>
      </c>
      <c r="L163" t="s">
        <v>61</v>
      </c>
      <c r="N163" t="s">
        <v>59</v>
      </c>
      <c r="O163" t="s">
        <v>59</v>
      </c>
      <c r="P163" t="s">
        <v>59</v>
      </c>
      <c r="S163" t="s">
        <v>59</v>
      </c>
      <c r="T163" t="s">
        <v>59</v>
      </c>
      <c r="U163" t="s">
        <v>59</v>
      </c>
      <c r="V163" t="s">
        <v>59</v>
      </c>
      <c r="W163" t="s">
        <v>59</v>
      </c>
      <c r="Y163" t="s">
        <v>59</v>
      </c>
      <c r="AA163" t="s">
        <v>59</v>
      </c>
      <c r="AB163" t="s">
        <v>59</v>
      </c>
      <c r="AC163" t="s">
        <v>59</v>
      </c>
      <c r="AD163" t="s">
        <v>59</v>
      </c>
      <c r="AE163" t="s">
        <v>59</v>
      </c>
      <c r="AF163" t="s">
        <v>59</v>
      </c>
      <c r="AJ163" t="s">
        <v>65</v>
      </c>
      <c r="AK163" t="s">
        <v>72</v>
      </c>
      <c r="AL163" t="s">
        <v>502</v>
      </c>
      <c r="AN163">
        <v>4</v>
      </c>
      <c r="AO163">
        <v>1</v>
      </c>
      <c r="AP163">
        <v>0</v>
      </c>
      <c r="AQ163" s="2">
        <v>65000</v>
      </c>
      <c r="AR163" t="s">
        <v>246</v>
      </c>
      <c r="AS163" t="s">
        <v>61</v>
      </c>
      <c r="AU163" t="s">
        <v>58</v>
      </c>
      <c r="AV163" t="s">
        <v>58</v>
      </c>
      <c r="AW163" t="s">
        <v>58</v>
      </c>
      <c r="AX163" t="s">
        <v>58</v>
      </c>
      <c r="AY163" t="s">
        <v>58</v>
      </c>
    </row>
    <row r="164" spans="1:51" x14ac:dyDescent="0.25">
      <c r="A164">
        <v>161</v>
      </c>
      <c r="B164">
        <v>13066</v>
      </c>
      <c r="C164" t="s">
        <v>655</v>
      </c>
      <c r="D164" t="s">
        <v>655</v>
      </c>
      <c r="E164" t="s">
        <v>655</v>
      </c>
      <c r="F164">
        <v>0</v>
      </c>
      <c r="G164" t="s">
        <v>656</v>
      </c>
      <c r="H164">
        <v>0</v>
      </c>
      <c r="J164" t="s">
        <v>69</v>
      </c>
      <c r="K164" t="s">
        <v>657</v>
      </c>
      <c r="L164" t="s">
        <v>61</v>
      </c>
      <c r="M164" t="s">
        <v>59</v>
      </c>
      <c r="N164" t="s">
        <v>59</v>
      </c>
      <c r="O164" t="s">
        <v>59</v>
      </c>
      <c r="P164" t="s">
        <v>59</v>
      </c>
      <c r="Q164" t="s">
        <v>59</v>
      </c>
      <c r="R164" t="s">
        <v>59</v>
      </c>
      <c r="S164" t="s">
        <v>59</v>
      </c>
      <c r="T164" t="s">
        <v>59</v>
      </c>
      <c r="U164" t="s">
        <v>59</v>
      </c>
      <c r="V164" t="s">
        <v>59</v>
      </c>
      <c r="W164" t="s">
        <v>59</v>
      </c>
      <c r="X164" t="s">
        <v>59</v>
      </c>
      <c r="Y164" t="s">
        <v>59</v>
      </c>
      <c r="Z164" t="s">
        <v>59</v>
      </c>
      <c r="AA164" t="s">
        <v>59</v>
      </c>
      <c r="AB164" t="s">
        <v>59</v>
      </c>
      <c r="AC164" t="s">
        <v>59</v>
      </c>
      <c r="AD164" t="s">
        <v>59</v>
      </c>
      <c r="AE164" t="s">
        <v>59</v>
      </c>
      <c r="AF164" t="s">
        <v>59</v>
      </c>
      <c r="AJ164" t="s">
        <v>180</v>
      </c>
      <c r="AK164" t="s">
        <v>72</v>
      </c>
      <c r="AL164" t="s">
        <v>82</v>
      </c>
      <c r="AM164" t="s">
        <v>58</v>
      </c>
      <c r="AN164">
        <v>2</v>
      </c>
      <c r="AO164">
        <v>0</v>
      </c>
      <c r="AP164">
        <v>0</v>
      </c>
      <c r="AQ164" s="2">
        <v>150000</v>
      </c>
      <c r="AR164" t="s">
        <v>246</v>
      </c>
      <c r="AS164" t="s">
        <v>61</v>
      </c>
      <c r="AT164" t="s">
        <v>61</v>
      </c>
      <c r="AU164" t="s">
        <v>58</v>
      </c>
      <c r="AV164" t="s">
        <v>58</v>
      </c>
      <c r="AW164" t="s">
        <v>58</v>
      </c>
      <c r="AX164" t="s">
        <v>58</v>
      </c>
      <c r="AY164" t="s">
        <v>58</v>
      </c>
    </row>
    <row r="165" spans="1:51" x14ac:dyDescent="0.25">
      <c r="A165">
        <v>162</v>
      </c>
      <c r="B165">
        <v>13076</v>
      </c>
      <c r="C165" t="s">
        <v>658</v>
      </c>
      <c r="D165" t="s">
        <v>658</v>
      </c>
      <c r="E165" t="s">
        <v>658</v>
      </c>
      <c r="F165">
        <v>0</v>
      </c>
      <c r="G165" t="s">
        <v>659</v>
      </c>
      <c r="H165">
        <v>0</v>
      </c>
      <c r="J165" t="s">
        <v>100</v>
      </c>
      <c r="L165" t="s">
        <v>58</v>
      </c>
      <c r="O165" t="s">
        <v>59</v>
      </c>
      <c r="V165" t="s">
        <v>59</v>
      </c>
      <c r="AA165" t="s">
        <v>59</v>
      </c>
      <c r="AB165" t="s">
        <v>59</v>
      </c>
      <c r="AJ165" t="s">
        <v>65</v>
      </c>
      <c r="AK165" t="s">
        <v>66</v>
      </c>
      <c r="AM165" t="s">
        <v>61</v>
      </c>
      <c r="AN165">
        <v>3</v>
      </c>
      <c r="AO165">
        <v>1</v>
      </c>
      <c r="AQ165" s="2"/>
      <c r="AS165" t="s">
        <v>61</v>
      </c>
      <c r="AT165" t="s">
        <v>61</v>
      </c>
      <c r="AU165" t="s">
        <v>58</v>
      </c>
      <c r="AV165" t="s">
        <v>58</v>
      </c>
      <c r="AW165" t="s">
        <v>58</v>
      </c>
      <c r="AX165" t="s">
        <v>58</v>
      </c>
      <c r="AY165" t="s">
        <v>58</v>
      </c>
    </row>
    <row r="166" spans="1:51" x14ac:dyDescent="0.25">
      <c r="A166">
        <v>163</v>
      </c>
      <c r="B166">
        <v>13081</v>
      </c>
      <c r="C166" t="s">
        <v>660</v>
      </c>
      <c r="D166" t="s">
        <v>660</v>
      </c>
      <c r="E166" t="s">
        <v>660</v>
      </c>
      <c r="F166">
        <v>0</v>
      </c>
      <c r="G166" t="s">
        <v>661</v>
      </c>
      <c r="H166">
        <v>0</v>
      </c>
      <c r="J166" t="s">
        <v>166</v>
      </c>
      <c r="K166" t="s">
        <v>662</v>
      </c>
      <c r="L166" t="s">
        <v>61</v>
      </c>
      <c r="AG166" t="s">
        <v>663</v>
      </c>
      <c r="AH166" t="s">
        <v>664</v>
      </c>
      <c r="AJ166" t="s">
        <v>86</v>
      </c>
      <c r="AK166" t="s">
        <v>60</v>
      </c>
      <c r="AL166" t="s">
        <v>376</v>
      </c>
      <c r="AM166" t="s">
        <v>61</v>
      </c>
      <c r="AP166">
        <v>1</v>
      </c>
      <c r="AQ166" s="2"/>
      <c r="AR166" t="s">
        <v>910</v>
      </c>
    </row>
    <row r="167" spans="1:51" ht="75" x14ac:dyDescent="0.25">
      <c r="A167">
        <v>164</v>
      </c>
      <c r="B167">
        <v>13086</v>
      </c>
      <c r="C167" t="s">
        <v>665</v>
      </c>
      <c r="D167" t="s">
        <v>665</v>
      </c>
      <c r="E167" t="s">
        <v>665</v>
      </c>
      <c r="F167">
        <v>0</v>
      </c>
      <c r="G167" t="s">
        <v>666</v>
      </c>
      <c r="H167">
        <v>0</v>
      </c>
      <c r="J167" t="s">
        <v>69</v>
      </c>
      <c r="K167" s="1" t="s">
        <v>667</v>
      </c>
      <c r="L167" t="s">
        <v>61</v>
      </c>
      <c r="N167" t="s">
        <v>59</v>
      </c>
      <c r="O167" t="s">
        <v>59</v>
      </c>
      <c r="S167" t="s">
        <v>59</v>
      </c>
      <c r="T167" t="s">
        <v>59</v>
      </c>
      <c r="X167" t="s">
        <v>59</v>
      </c>
      <c r="Y167" t="s">
        <v>59</v>
      </c>
      <c r="Z167" t="s">
        <v>59</v>
      </c>
      <c r="AB167" t="s">
        <v>59</v>
      </c>
      <c r="AC167" t="s">
        <v>59</v>
      </c>
      <c r="AD167" t="s">
        <v>59</v>
      </c>
      <c r="AE167" t="s">
        <v>59</v>
      </c>
      <c r="AG167" t="s">
        <v>668</v>
      </c>
      <c r="AJ167" t="s">
        <v>65</v>
      </c>
      <c r="AK167" t="s">
        <v>72</v>
      </c>
      <c r="AL167" t="s">
        <v>270</v>
      </c>
      <c r="AM167" t="s">
        <v>58</v>
      </c>
      <c r="AN167">
        <v>2</v>
      </c>
      <c r="AO167">
        <v>2</v>
      </c>
      <c r="AP167">
        <v>1</v>
      </c>
      <c r="AQ167" s="2">
        <v>70000</v>
      </c>
      <c r="AR167" t="s">
        <v>246</v>
      </c>
      <c r="AS167" t="s">
        <v>58</v>
      </c>
      <c r="AT167" t="s">
        <v>58</v>
      </c>
      <c r="AU167" t="s">
        <v>58</v>
      </c>
      <c r="AV167" t="s">
        <v>58</v>
      </c>
      <c r="AW167" t="s">
        <v>58</v>
      </c>
      <c r="AX167" t="s">
        <v>61</v>
      </c>
      <c r="AY167" t="s">
        <v>61</v>
      </c>
    </row>
    <row r="168" spans="1:51" x14ac:dyDescent="0.25">
      <c r="A168">
        <v>165</v>
      </c>
      <c r="B168">
        <v>13091</v>
      </c>
      <c r="C168" t="s">
        <v>669</v>
      </c>
      <c r="D168" t="s">
        <v>669</v>
      </c>
      <c r="E168" t="s">
        <v>669</v>
      </c>
      <c r="F168">
        <v>0</v>
      </c>
      <c r="G168" t="s">
        <v>670</v>
      </c>
      <c r="H168">
        <v>0</v>
      </c>
      <c r="J168" t="s">
        <v>69</v>
      </c>
      <c r="L168" t="s">
        <v>61</v>
      </c>
      <c r="O168" t="s">
        <v>59</v>
      </c>
      <c r="P168" t="s">
        <v>59</v>
      </c>
      <c r="T168" t="s">
        <v>59</v>
      </c>
      <c r="X168" t="s">
        <v>59</v>
      </c>
      <c r="AH168" t="s">
        <v>271</v>
      </c>
      <c r="AJ168" t="s">
        <v>86</v>
      </c>
      <c r="AK168" t="s">
        <v>66</v>
      </c>
      <c r="AL168" t="s">
        <v>671</v>
      </c>
      <c r="AM168" t="s">
        <v>61</v>
      </c>
      <c r="AN168">
        <v>1</v>
      </c>
      <c r="AO168">
        <v>0</v>
      </c>
      <c r="AP168">
        <v>1</v>
      </c>
      <c r="AQ168" s="2"/>
      <c r="AR168" t="s">
        <v>908</v>
      </c>
      <c r="AS168" t="s">
        <v>58</v>
      </c>
      <c r="AT168" t="s">
        <v>61</v>
      </c>
      <c r="AU168" t="s">
        <v>58</v>
      </c>
      <c r="AV168" t="s">
        <v>58</v>
      </c>
      <c r="AW168" t="s">
        <v>58</v>
      </c>
      <c r="AX168" t="s">
        <v>58</v>
      </c>
      <c r="AY168" t="s">
        <v>58</v>
      </c>
    </row>
    <row r="169" spans="1:51" x14ac:dyDescent="0.25">
      <c r="A169">
        <v>166</v>
      </c>
      <c r="B169">
        <v>13096</v>
      </c>
      <c r="C169" t="s">
        <v>672</v>
      </c>
      <c r="D169" t="s">
        <v>672</v>
      </c>
      <c r="E169" t="s">
        <v>672</v>
      </c>
      <c r="F169">
        <v>0</v>
      </c>
      <c r="G169" t="s">
        <v>673</v>
      </c>
      <c r="H169">
        <v>0</v>
      </c>
      <c r="J169" t="s">
        <v>69</v>
      </c>
      <c r="K169" t="s">
        <v>674</v>
      </c>
      <c r="L169" t="s">
        <v>61</v>
      </c>
      <c r="O169" t="s">
        <v>59</v>
      </c>
      <c r="T169" t="s">
        <v>59</v>
      </c>
      <c r="U169" t="s">
        <v>59</v>
      </c>
      <c r="AB169" t="s">
        <v>59</v>
      </c>
      <c r="AG169" t="s">
        <v>675</v>
      </c>
      <c r="AH169" t="s">
        <v>676</v>
      </c>
      <c r="AI169" t="s">
        <v>677</v>
      </c>
      <c r="AJ169" t="s">
        <v>86</v>
      </c>
      <c r="AK169" t="s">
        <v>72</v>
      </c>
      <c r="AL169" t="s">
        <v>73</v>
      </c>
      <c r="AM169" t="s">
        <v>58</v>
      </c>
      <c r="AN169">
        <v>2</v>
      </c>
      <c r="AO169">
        <v>0</v>
      </c>
      <c r="AP169">
        <v>2</v>
      </c>
      <c r="AQ169" s="2">
        <v>60000</v>
      </c>
      <c r="AR169" t="s">
        <v>908</v>
      </c>
      <c r="AT169" t="s">
        <v>58</v>
      </c>
      <c r="AU169" t="s">
        <v>58</v>
      </c>
      <c r="AV169" t="s">
        <v>58</v>
      </c>
      <c r="AW169" t="s">
        <v>58</v>
      </c>
      <c r="AX169" t="s">
        <v>61</v>
      </c>
      <c r="AY169" t="s">
        <v>58</v>
      </c>
    </row>
    <row r="170" spans="1:51" x14ac:dyDescent="0.25">
      <c r="A170">
        <v>167</v>
      </c>
      <c r="B170">
        <v>13101</v>
      </c>
      <c r="C170" t="s">
        <v>678</v>
      </c>
      <c r="D170" t="s">
        <v>678</v>
      </c>
      <c r="E170" t="s">
        <v>678</v>
      </c>
      <c r="F170">
        <v>0</v>
      </c>
      <c r="G170" t="s">
        <v>679</v>
      </c>
      <c r="H170">
        <v>0</v>
      </c>
      <c r="J170" t="s">
        <v>69</v>
      </c>
      <c r="L170" t="s">
        <v>58</v>
      </c>
      <c r="N170" t="s">
        <v>59</v>
      </c>
      <c r="O170" t="s">
        <v>59</v>
      </c>
      <c r="R170" t="s">
        <v>59</v>
      </c>
      <c r="S170" t="s">
        <v>59</v>
      </c>
      <c r="T170" t="s">
        <v>59</v>
      </c>
      <c r="Y170" t="s">
        <v>59</v>
      </c>
      <c r="AA170" t="s">
        <v>59</v>
      </c>
      <c r="AB170" t="s">
        <v>59</v>
      </c>
      <c r="AC170" t="s">
        <v>59</v>
      </c>
      <c r="AF170" t="s">
        <v>59</v>
      </c>
      <c r="AJ170" t="s">
        <v>65</v>
      </c>
      <c r="AK170" t="s">
        <v>72</v>
      </c>
      <c r="AL170" t="s">
        <v>73</v>
      </c>
      <c r="AM170" t="s">
        <v>58</v>
      </c>
      <c r="AN170">
        <v>2</v>
      </c>
      <c r="AO170">
        <v>0</v>
      </c>
      <c r="AP170">
        <v>0</v>
      </c>
      <c r="AQ170" s="2"/>
      <c r="AR170" t="s">
        <v>246</v>
      </c>
      <c r="AU170" t="s">
        <v>58</v>
      </c>
      <c r="AV170" t="s">
        <v>58</v>
      </c>
      <c r="AW170" t="s">
        <v>58</v>
      </c>
      <c r="AX170" t="s">
        <v>58</v>
      </c>
      <c r="AY170" t="s">
        <v>58</v>
      </c>
    </row>
    <row r="171" spans="1:51" x14ac:dyDescent="0.25">
      <c r="A171">
        <v>168</v>
      </c>
      <c r="B171">
        <v>13106</v>
      </c>
      <c r="C171" t="s">
        <v>680</v>
      </c>
      <c r="D171" t="s">
        <v>680</v>
      </c>
      <c r="E171" t="s">
        <v>680</v>
      </c>
      <c r="F171">
        <v>0</v>
      </c>
      <c r="G171" t="s">
        <v>681</v>
      </c>
      <c r="H171">
        <v>0</v>
      </c>
      <c r="J171" t="s">
        <v>100</v>
      </c>
      <c r="K171" t="s">
        <v>682</v>
      </c>
      <c r="M171" t="s">
        <v>59</v>
      </c>
      <c r="N171" t="s">
        <v>59</v>
      </c>
      <c r="O171" t="s">
        <v>59</v>
      </c>
      <c r="P171" t="s">
        <v>59</v>
      </c>
      <c r="V171" t="s">
        <v>59</v>
      </c>
      <c r="X171" t="s">
        <v>59</v>
      </c>
      <c r="Y171" t="s">
        <v>59</v>
      </c>
      <c r="AB171" t="s">
        <v>59</v>
      </c>
      <c r="AF171" t="s">
        <v>59</v>
      </c>
      <c r="AH171" t="s">
        <v>58</v>
      </c>
      <c r="AJ171" t="s">
        <v>81</v>
      </c>
      <c r="AK171" t="s">
        <v>66</v>
      </c>
      <c r="AL171" t="s">
        <v>73</v>
      </c>
      <c r="AM171" t="s">
        <v>58</v>
      </c>
      <c r="AN171">
        <v>4</v>
      </c>
      <c r="AO171">
        <v>2</v>
      </c>
      <c r="AP171">
        <v>0</v>
      </c>
      <c r="AQ171" s="2">
        <v>125000</v>
      </c>
      <c r="AR171" t="s">
        <v>246</v>
      </c>
      <c r="AS171" t="s">
        <v>58</v>
      </c>
      <c r="AT171" t="s">
        <v>58</v>
      </c>
      <c r="AU171" t="s">
        <v>58</v>
      </c>
      <c r="AV171" t="s">
        <v>58</v>
      </c>
      <c r="AW171" t="s">
        <v>58</v>
      </c>
      <c r="AX171" t="s">
        <v>58</v>
      </c>
      <c r="AY171" t="s">
        <v>58</v>
      </c>
    </row>
    <row r="172" spans="1:51" x14ac:dyDescent="0.25">
      <c r="A172">
        <v>169</v>
      </c>
      <c r="B172">
        <v>13111</v>
      </c>
      <c r="C172" t="s">
        <v>683</v>
      </c>
      <c r="D172" t="s">
        <v>683</v>
      </c>
      <c r="E172" t="s">
        <v>683</v>
      </c>
      <c r="F172">
        <v>0</v>
      </c>
      <c r="G172" t="s">
        <v>684</v>
      </c>
      <c r="H172">
        <v>0</v>
      </c>
      <c r="J172" t="s">
        <v>100</v>
      </c>
      <c r="L172" t="s">
        <v>58</v>
      </c>
      <c r="O172" t="s">
        <v>59</v>
      </c>
      <c r="T172" t="s">
        <v>59</v>
      </c>
      <c r="AG172" t="s">
        <v>685</v>
      </c>
      <c r="AI172" t="s">
        <v>686</v>
      </c>
      <c r="AJ172" t="s">
        <v>86</v>
      </c>
      <c r="AK172" t="s">
        <v>72</v>
      </c>
      <c r="AL172" t="s">
        <v>370</v>
      </c>
      <c r="AM172" t="s">
        <v>58</v>
      </c>
      <c r="AN172">
        <v>2</v>
      </c>
      <c r="AO172">
        <v>0</v>
      </c>
      <c r="AP172">
        <v>1</v>
      </c>
      <c r="AQ172" s="2"/>
      <c r="AR172" t="s">
        <v>908</v>
      </c>
      <c r="AS172" t="s">
        <v>58</v>
      </c>
      <c r="AT172" t="s">
        <v>61</v>
      </c>
      <c r="AU172" t="s">
        <v>58</v>
      </c>
      <c r="AV172" t="s">
        <v>58</v>
      </c>
      <c r="AW172" t="s">
        <v>58</v>
      </c>
      <c r="AX172" t="s">
        <v>58</v>
      </c>
      <c r="AY172" t="s">
        <v>58</v>
      </c>
    </row>
    <row r="173" spans="1:51" ht="45" x14ac:dyDescent="0.25">
      <c r="A173">
        <v>170</v>
      </c>
      <c r="B173">
        <v>13116</v>
      </c>
      <c r="C173" t="s">
        <v>687</v>
      </c>
      <c r="D173" t="s">
        <v>687</v>
      </c>
      <c r="E173" t="s">
        <v>687</v>
      </c>
      <c r="F173">
        <v>0</v>
      </c>
      <c r="G173" t="s">
        <v>688</v>
      </c>
      <c r="H173">
        <v>0</v>
      </c>
      <c r="J173" t="s">
        <v>69</v>
      </c>
      <c r="K173" s="1" t="s">
        <v>689</v>
      </c>
      <c r="L173" t="s">
        <v>58</v>
      </c>
      <c r="M173" t="s">
        <v>59</v>
      </c>
      <c r="N173" t="s">
        <v>59</v>
      </c>
      <c r="O173" t="s">
        <v>59</v>
      </c>
      <c r="P173" t="s">
        <v>59</v>
      </c>
      <c r="T173" t="s">
        <v>59</v>
      </c>
      <c r="U173" t="s">
        <v>59</v>
      </c>
      <c r="V173" t="s">
        <v>59</v>
      </c>
      <c r="W173" t="s">
        <v>59</v>
      </c>
      <c r="Y173" t="s">
        <v>59</v>
      </c>
      <c r="AC173" t="s">
        <v>59</v>
      </c>
      <c r="AD173" t="s">
        <v>59</v>
      </c>
      <c r="AE173" t="s">
        <v>59</v>
      </c>
      <c r="AG173" t="s">
        <v>690</v>
      </c>
      <c r="AJ173" t="s">
        <v>86</v>
      </c>
      <c r="AK173" t="s">
        <v>72</v>
      </c>
      <c r="AM173" t="s">
        <v>58</v>
      </c>
      <c r="AQ173" s="2"/>
    </row>
    <row r="174" spans="1:51" x14ac:dyDescent="0.25">
      <c r="A174">
        <v>171</v>
      </c>
      <c r="B174">
        <v>13121</v>
      </c>
      <c r="C174" t="s">
        <v>691</v>
      </c>
      <c r="D174" t="s">
        <v>691</v>
      </c>
      <c r="E174" t="s">
        <v>691</v>
      </c>
      <c r="F174">
        <v>0</v>
      </c>
      <c r="G174" t="s">
        <v>692</v>
      </c>
      <c r="H174">
        <v>0</v>
      </c>
      <c r="J174" t="s">
        <v>100</v>
      </c>
      <c r="L174" t="s">
        <v>61</v>
      </c>
      <c r="O174" t="s">
        <v>59</v>
      </c>
      <c r="P174" t="s">
        <v>59</v>
      </c>
      <c r="V174" t="s">
        <v>59</v>
      </c>
      <c r="W174" t="s">
        <v>59</v>
      </c>
      <c r="Y174" t="s">
        <v>59</v>
      </c>
      <c r="AA174" t="s">
        <v>59</v>
      </c>
      <c r="AC174" t="s">
        <v>59</v>
      </c>
      <c r="AJ174" t="s">
        <v>65</v>
      </c>
      <c r="AK174" t="s">
        <v>66</v>
      </c>
      <c r="AM174" t="s">
        <v>58</v>
      </c>
      <c r="AN174">
        <v>4</v>
      </c>
      <c r="AO174">
        <v>0</v>
      </c>
      <c r="AP174">
        <v>0</v>
      </c>
      <c r="AQ174" s="2"/>
      <c r="AR174" t="s">
        <v>246</v>
      </c>
      <c r="AT174" t="s">
        <v>58</v>
      </c>
      <c r="AU174" t="s">
        <v>58</v>
      </c>
      <c r="AV174" t="s">
        <v>58</v>
      </c>
      <c r="AW174" t="s">
        <v>58</v>
      </c>
      <c r="AX174" t="s">
        <v>58</v>
      </c>
      <c r="AY174" t="s">
        <v>58</v>
      </c>
    </row>
    <row r="175" spans="1:51" x14ac:dyDescent="0.25">
      <c r="A175">
        <v>172</v>
      </c>
      <c r="B175">
        <v>13126</v>
      </c>
      <c r="C175" t="s">
        <v>693</v>
      </c>
      <c r="D175" t="s">
        <v>693</v>
      </c>
      <c r="E175" t="s">
        <v>693</v>
      </c>
      <c r="F175">
        <v>0</v>
      </c>
      <c r="G175" t="s">
        <v>694</v>
      </c>
      <c r="H175">
        <v>0</v>
      </c>
      <c r="J175" t="s">
        <v>69</v>
      </c>
      <c r="L175" t="s">
        <v>58</v>
      </c>
      <c r="M175" t="s">
        <v>59</v>
      </c>
      <c r="N175" t="s">
        <v>59</v>
      </c>
      <c r="O175" t="s">
        <v>59</v>
      </c>
      <c r="P175" t="s">
        <v>59</v>
      </c>
      <c r="V175" t="s">
        <v>59</v>
      </c>
      <c r="Y175" t="s">
        <v>59</v>
      </c>
      <c r="AJ175" t="s">
        <v>180</v>
      </c>
      <c r="AK175" t="s">
        <v>72</v>
      </c>
      <c r="AL175" t="s">
        <v>82</v>
      </c>
      <c r="AM175" t="s">
        <v>58</v>
      </c>
      <c r="AN175">
        <v>4</v>
      </c>
      <c r="AO175">
        <v>0</v>
      </c>
      <c r="AP175">
        <v>0</v>
      </c>
      <c r="AQ175" s="2">
        <v>150000</v>
      </c>
      <c r="AR175" t="s">
        <v>246</v>
      </c>
      <c r="AS175" t="s">
        <v>61</v>
      </c>
      <c r="AU175" t="s">
        <v>58</v>
      </c>
      <c r="AV175" t="s">
        <v>58</v>
      </c>
      <c r="AW175" t="s">
        <v>58</v>
      </c>
      <c r="AX175" t="s">
        <v>58</v>
      </c>
      <c r="AY175" t="s">
        <v>58</v>
      </c>
    </row>
    <row r="176" spans="1:51" x14ac:dyDescent="0.25">
      <c r="A176">
        <v>173</v>
      </c>
      <c r="B176">
        <v>13131</v>
      </c>
      <c r="C176" t="s">
        <v>695</v>
      </c>
      <c r="D176" t="s">
        <v>695</v>
      </c>
      <c r="E176" t="s">
        <v>695</v>
      </c>
      <c r="F176">
        <v>0</v>
      </c>
      <c r="G176" t="s">
        <v>696</v>
      </c>
      <c r="H176">
        <v>0</v>
      </c>
      <c r="J176" t="s">
        <v>100</v>
      </c>
      <c r="L176" t="s">
        <v>58</v>
      </c>
      <c r="T176" t="s">
        <v>59</v>
      </c>
      <c r="V176" t="s">
        <v>59</v>
      </c>
      <c r="W176" t="s">
        <v>59</v>
      </c>
      <c r="Y176" t="s">
        <v>59</v>
      </c>
      <c r="AA176" t="s">
        <v>59</v>
      </c>
      <c r="AB176" t="s">
        <v>59</v>
      </c>
      <c r="AQ176" s="2"/>
    </row>
    <row r="177" spans="1:51" x14ac:dyDescent="0.25">
      <c r="A177">
        <v>174</v>
      </c>
      <c r="B177">
        <v>13136</v>
      </c>
      <c r="C177" t="s">
        <v>697</v>
      </c>
      <c r="D177" t="s">
        <v>697</v>
      </c>
      <c r="E177" t="s">
        <v>697</v>
      </c>
      <c r="F177">
        <v>0</v>
      </c>
      <c r="G177" t="s">
        <v>226</v>
      </c>
      <c r="H177">
        <v>0</v>
      </c>
      <c r="J177" t="s">
        <v>166</v>
      </c>
      <c r="K177" t="s">
        <v>698</v>
      </c>
      <c r="L177" t="s">
        <v>61</v>
      </c>
      <c r="T177" t="s">
        <v>59</v>
      </c>
      <c r="AA177" t="s">
        <v>59</v>
      </c>
      <c r="AG177" t="s">
        <v>699</v>
      </c>
      <c r="AI177" t="s">
        <v>700</v>
      </c>
      <c r="AJ177" t="s">
        <v>180</v>
      </c>
      <c r="AK177" t="s">
        <v>66</v>
      </c>
      <c r="AQ177" s="2"/>
    </row>
    <row r="178" spans="1:51" ht="30" x14ac:dyDescent="0.25">
      <c r="A178">
        <v>175</v>
      </c>
      <c r="B178">
        <v>13141</v>
      </c>
      <c r="C178" t="s">
        <v>701</v>
      </c>
      <c r="D178" t="s">
        <v>701</v>
      </c>
      <c r="E178" t="s">
        <v>701</v>
      </c>
      <c r="F178">
        <v>0</v>
      </c>
      <c r="G178" t="s">
        <v>702</v>
      </c>
      <c r="H178">
        <v>0</v>
      </c>
      <c r="J178" t="s">
        <v>166</v>
      </c>
      <c r="K178" s="1" t="s">
        <v>703</v>
      </c>
      <c r="L178" t="s">
        <v>58</v>
      </c>
      <c r="O178" t="s">
        <v>59</v>
      </c>
      <c r="P178" t="s">
        <v>59</v>
      </c>
      <c r="R178" t="s">
        <v>59</v>
      </c>
      <c r="T178" t="s">
        <v>59</v>
      </c>
      <c r="V178" t="s">
        <v>59</v>
      </c>
      <c r="W178" t="s">
        <v>59</v>
      </c>
      <c r="Y178" t="s">
        <v>59</v>
      </c>
      <c r="AA178" t="s">
        <v>59</v>
      </c>
      <c r="AB178" t="s">
        <v>59</v>
      </c>
      <c r="AC178" t="s">
        <v>59</v>
      </c>
      <c r="AD178" t="s">
        <v>59</v>
      </c>
      <c r="AE178" t="s">
        <v>59</v>
      </c>
      <c r="AJ178" t="s">
        <v>86</v>
      </c>
      <c r="AK178" t="s">
        <v>72</v>
      </c>
      <c r="AM178" t="s">
        <v>58</v>
      </c>
      <c r="AN178">
        <v>2</v>
      </c>
      <c r="AP178">
        <v>2</v>
      </c>
      <c r="AQ178" s="2"/>
      <c r="AR178" t="s">
        <v>908</v>
      </c>
      <c r="AS178" t="s">
        <v>58</v>
      </c>
      <c r="AT178" t="s">
        <v>61</v>
      </c>
      <c r="AU178" t="s">
        <v>58</v>
      </c>
      <c r="AV178" t="s">
        <v>58</v>
      </c>
      <c r="AW178" t="s">
        <v>58</v>
      </c>
      <c r="AX178" t="s">
        <v>58</v>
      </c>
      <c r="AY178" t="s">
        <v>58</v>
      </c>
    </row>
    <row r="179" spans="1:51" x14ac:dyDescent="0.25">
      <c r="A179">
        <v>176</v>
      </c>
      <c r="B179">
        <v>13146</v>
      </c>
      <c r="C179" t="s">
        <v>704</v>
      </c>
      <c r="D179" t="s">
        <v>704</v>
      </c>
      <c r="E179" t="s">
        <v>704</v>
      </c>
      <c r="F179">
        <v>0</v>
      </c>
      <c r="G179" t="s">
        <v>705</v>
      </c>
      <c r="H179">
        <v>0</v>
      </c>
      <c r="J179" t="s">
        <v>69</v>
      </c>
      <c r="L179" t="s">
        <v>61</v>
      </c>
      <c r="M179" t="s">
        <v>59</v>
      </c>
      <c r="N179" t="s">
        <v>59</v>
      </c>
      <c r="Q179" t="s">
        <v>59</v>
      </c>
      <c r="X179" t="s">
        <v>59</v>
      </c>
      <c r="AA179" t="s">
        <v>59</v>
      </c>
      <c r="AB179" t="s">
        <v>59</v>
      </c>
      <c r="AJ179" t="s">
        <v>81</v>
      </c>
      <c r="AK179" t="s">
        <v>72</v>
      </c>
      <c r="AL179" t="s">
        <v>122</v>
      </c>
      <c r="AM179" t="s">
        <v>58</v>
      </c>
      <c r="AN179">
        <v>4</v>
      </c>
      <c r="AO179">
        <v>1</v>
      </c>
      <c r="AP179">
        <v>2</v>
      </c>
      <c r="AQ179" s="2">
        <v>50000</v>
      </c>
      <c r="AR179" t="s">
        <v>246</v>
      </c>
      <c r="AS179" t="s">
        <v>61</v>
      </c>
      <c r="AT179" t="s">
        <v>58</v>
      </c>
      <c r="AU179" t="s">
        <v>58</v>
      </c>
      <c r="AV179" t="s">
        <v>58</v>
      </c>
      <c r="AW179" t="s">
        <v>58</v>
      </c>
      <c r="AX179" t="s">
        <v>58</v>
      </c>
      <c r="AY179" t="s">
        <v>61</v>
      </c>
    </row>
    <row r="180" spans="1:51" x14ac:dyDescent="0.25">
      <c r="A180">
        <v>177</v>
      </c>
      <c r="B180">
        <v>13151</v>
      </c>
      <c r="C180" t="s">
        <v>706</v>
      </c>
      <c r="D180" t="s">
        <v>706</v>
      </c>
      <c r="E180" t="s">
        <v>706</v>
      </c>
      <c r="F180">
        <v>0</v>
      </c>
      <c r="G180" t="s">
        <v>707</v>
      </c>
      <c r="H180">
        <v>0</v>
      </c>
      <c r="J180" t="s">
        <v>69</v>
      </c>
      <c r="T180" t="s">
        <v>59</v>
      </c>
      <c r="U180" t="s">
        <v>59</v>
      </c>
      <c r="AA180" t="s">
        <v>59</v>
      </c>
      <c r="AJ180" t="s">
        <v>65</v>
      </c>
      <c r="AK180" t="s">
        <v>72</v>
      </c>
      <c r="AM180" t="s">
        <v>58</v>
      </c>
      <c r="AN180">
        <v>2</v>
      </c>
      <c r="AQ180" s="2"/>
      <c r="AU180" t="s">
        <v>58</v>
      </c>
      <c r="AV180" t="s">
        <v>58</v>
      </c>
      <c r="AW180" t="s">
        <v>58</v>
      </c>
      <c r="AX180" t="s">
        <v>58</v>
      </c>
      <c r="AY180" t="s">
        <v>58</v>
      </c>
    </row>
    <row r="181" spans="1:51" x14ac:dyDescent="0.25">
      <c r="A181">
        <v>178</v>
      </c>
      <c r="B181">
        <v>13156</v>
      </c>
      <c r="C181" t="s">
        <v>708</v>
      </c>
      <c r="D181" t="s">
        <v>708</v>
      </c>
      <c r="E181" t="s">
        <v>708</v>
      </c>
      <c r="F181">
        <v>0</v>
      </c>
      <c r="G181" t="s">
        <v>709</v>
      </c>
      <c r="H181">
        <v>0</v>
      </c>
      <c r="J181" t="s">
        <v>69</v>
      </c>
      <c r="K181" t="s">
        <v>710</v>
      </c>
      <c r="L181" t="s">
        <v>58</v>
      </c>
      <c r="N181" t="s">
        <v>59</v>
      </c>
      <c r="P181" t="s">
        <v>59</v>
      </c>
      <c r="T181" t="s">
        <v>59</v>
      </c>
      <c r="X181" t="s">
        <v>59</v>
      </c>
      <c r="Y181" t="s">
        <v>59</v>
      </c>
      <c r="AA181" t="s">
        <v>59</v>
      </c>
      <c r="AG181" t="s">
        <v>711</v>
      </c>
      <c r="AM181" t="s">
        <v>58</v>
      </c>
      <c r="AQ181" s="2"/>
      <c r="AS181" t="s">
        <v>58</v>
      </c>
      <c r="AT181" t="s">
        <v>58</v>
      </c>
      <c r="AU181" t="s">
        <v>58</v>
      </c>
      <c r="AV181" t="s">
        <v>58</v>
      </c>
      <c r="AW181" t="s">
        <v>58</v>
      </c>
      <c r="AX181" t="s">
        <v>58</v>
      </c>
      <c r="AY181" t="s">
        <v>58</v>
      </c>
    </row>
    <row r="182" spans="1:51" x14ac:dyDescent="0.25">
      <c r="A182">
        <v>179</v>
      </c>
      <c r="B182">
        <v>13161</v>
      </c>
      <c r="C182" t="s">
        <v>712</v>
      </c>
      <c r="D182" t="s">
        <v>712</v>
      </c>
      <c r="E182" t="s">
        <v>712</v>
      </c>
      <c r="F182">
        <v>0</v>
      </c>
      <c r="G182" t="s">
        <v>713</v>
      </c>
      <c r="H182">
        <v>0</v>
      </c>
      <c r="J182" t="s">
        <v>69</v>
      </c>
      <c r="K182" t="s">
        <v>714</v>
      </c>
      <c r="O182" t="s">
        <v>59</v>
      </c>
      <c r="P182" t="s">
        <v>59</v>
      </c>
      <c r="Q182" t="s">
        <v>59</v>
      </c>
      <c r="U182" t="s">
        <v>59</v>
      </c>
      <c r="V182" t="s">
        <v>59</v>
      </c>
      <c r="W182" t="s">
        <v>59</v>
      </c>
      <c r="Y182" t="s">
        <v>59</v>
      </c>
      <c r="AA182" t="s">
        <v>59</v>
      </c>
      <c r="AC182" t="s">
        <v>59</v>
      </c>
      <c r="AG182" t="s">
        <v>715</v>
      </c>
      <c r="AI182" t="s">
        <v>716</v>
      </c>
      <c r="AJ182" t="s">
        <v>65</v>
      </c>
      <c r="AK182" t="s">
        <v>72</v>
      </c>
      <c r="AL182" t="s">
        <v>502</v>
      </c>
      <c r="AM182" t="s">
        <v>58</v>
      </c>
      <c r="AN182">
        <v>5</v>
      </c>
      <c r="AO182">
        <v>1</v>
      </c>
      <c r="AP182">
        <v>1</v>
      </c>
      <c r="AQ182" s="2">
        <v>61000</v>
      </c>
      <c r="AR182" t="s">
        <v>246</v>
      </c>
      <c r="AU182" t="s">
        <v>61</v>
      </c>
      <c r="AV182" t="s">
        <v>58</v>
      </c>
      <c r="AW182" t="s">
        <v>58</v>
      </c>
      <c r="AX182" t="s">
        <v>61</v>
      </c>
      <c r="AY182" t="s">
        <v>58</v>
      </c>
    </row>
    <row r="183" spans="1:51" x14ac:dyDescent="0.25">
      <c r="A183">
        <v>180</v>
      </c>
      <c r="B183">
        <v>13166</v>
      </c>
      <c r="C183" t="s">
        <v>717</v>
      </c>
      <c r="D183" t="s">
        <v>717</v>
      </c>
      <c r="E183" t="s">
        <v>717</v>
      </c>
      <c r="F183">
        <v>0</v>
      </c>
      <c r="G183" t="s">
        <v>718</v>
      </c>
      <c r="H183">
        <v>0</v>
      </c>
      <c r="J183" t="s">
        <v>100</v>
      </c>
      <c r="T183" t="s">
        <v>59</v>
      </c>
      <c r="AJ183" t="s">
        <v>86</v>
      </c>
      <c r="AK183" t="s">
        <v>72</v>
      </c>
      <c r="AM183" t="s">
        <v>58</v>
      </c>
      <c r="AP183">
        <v>1</v>
      </c>
      <c r="AQ183" s="2"/>
      <c r="AR183" t="s">
        <v>908</v>
      </c>
      <c r="AU183" t="s">
        <v>58</v>
      </c>
      <c r="AV183" t="s">
        <v>58</v>
      </c>
      <c r="AW183" t="s">
        <v>58</v>
      </c>
      <c r="AX183" t="s">
        <v>58</v>
      </c>
      <c r="AY183" t="s">
        <v>58</v>
      </c>
    </row>
    <row r="184" spans="1:51" x14ac:dyDescent="0.25">
      <c r="A184">
        <v>181</v>
      </c>
      <c r="B184">
        <v>13171</v>
      </c>
      <c r="C184" t="s">
        <v>719</v>
      </c>
      <c r="D184" t="s">
        <v>719</v>
      </c>
      <c r="E184" t="s">
        <v>719</v>
      </c>
      <c r="F184">
        <v>0</v>
      </c>
      <c r="G184" t="s">
        <v>720</v>
      </c>
      <c r="H184">
        <v>0</v>
      </c>
      <c r="J184" t="s">
        <v>100</v>
      </c>
      <c r="K184" t="s">
        <v>721</v>
      </c>
      <c r="L184" t="s">
        <v>58</v>
      </c>
      <c r="O184" t="s">
        <v>59</v>
      </c>
      <c r="AA184" t="s">
        <v>59</v>
      </c>
      <c r="AD184" t="s">
        <v>59</v>
      </c>
      <c r="AG184" t="s">
        <v>722</v>
      </c>
      <c r="AH184" t="s">
        <v>723</v>
      </c>
      <c r="AI184" t="s">
        <v>724</v>
      </c>
      <c r="AJ184" t="s">
        <v>86</v>
      </c>
      <c r="AK184" t="s">
        <v>72</v>
      </c>
      <c r="AM184" t="s">
        <v>58</v>
      </c>
      <c r="AN184">
        <v>1</v>
      </c>
      <c r="AO184">
        <v>0</v>
      </c>
      <c r="AP184">
        <v>1</v>
      </c>
      <c r="AQ184" s="2"/>
      <c r="AR184" t="s">
        <v>912</v>
      </c>
      <c r="AU184" t="s">
        <v>58</v>
      </c>
      <c r="AV184" t="s">
        <v>58</v>
      </c>
      <c r="AW184" t="s">
        <v>58</v>
      </c>
      <c r="AX184" t="s">
        <v>58</v>
      </c>
      <c r="AY184" t="s">
        <v>58</v>
      </c>
    </row>
    <row r="185" spans="1:51" x14ac:dyDescent="0.25">
      <c r="A185">
        <v>182</v>
      </c>
      <c r="B185">
        <v>13176</v>
      </c>
      <c r="C185" t="s">
        <v>725</v>
      </c>
      <c r="D185" t="s">
        <v>725</v>
      </c>
      <c r="E185" t="s">
        <v>725</v>
      </c>
      <c r="F185">
        <v>0</v>
      </c>
      <c r="G185" t="s">
        <v>726</v>
      </c>
      <c r="H185">
        <v>0</v>
      </c>
      <c r="J185" t="s">
        <v>56</v>
      </c>
      <c r="K185" t="s">
        <v>727</v>
      </c>
      <c r="L185" t="s">
        <v>58</v>
      </c>
      <c r="AQ185" s="2"/>
    </row>
    <row r="186" spans="1:51" x14ac:dyDescent="0.25">
      <c r="A186">
        <v>183</v>
      </c>
      <c r="B186">
        <v>13181</v>
      </c>
      <c r="C186" t="s">
        <v>728</v>
      </c>
      <c r="D186" t="s">
        <v>728</v>
      </c>
      <c r="E186" t="s">
        <v>728</v>
      </c>
      <c r="F186">
        <v>0</v>
      </c>
      <c r="G186" t="s">
        <v>729</v>
      </c>
      <c r="H186">
        <v>0</v>
      </c>
      <c r="J186" t="s">
        <v>56</v>
      </c>
      <c r="L186" t="s">
        <v>61</v>
      </c>
      <c r="M186" t="s">
        <v>59</v>
      </c>
      <c r="N186" t="s">
        <v>59</v>
      </c>
      <c r="O186" t="s">
        <v>59</v>
      </c>
      <c r="P186" t="s">
        <v>59</v>
      </c>
      <c r="Q186" t="s">
        <v>59</v>
      </c>
      <c r="R186" t="s">
        <v>59</v>
      </c>
      <c r="X186" t="s">
        <v>59</v>
      </c>
      <c r="Y186" t="s">
        <v>59</v>
      </c>
      <c r="AA186" t="s">
        <v>59</v>
      </c>
      <c r="AB186" t="s">
        <v>59</v>
      </c>
      <c r="AC186" t="s">
        <v>59</v>
      </c>
      <c r="AD186" t="s">
        <v>59</v>
      </c>
      <c r="AE186" t="s">
        <v>59</v>
      </c>
      <c r="AJ186" t="s">
        <v>180</v>
      </c>
      <c r="AK186" t="s">
        <v>72</v>
      </c>
      <c r="AL186" t="s">
        <v>73</v>
      </c>
      <c r="AM186" t="s">
        <v>58</v>
      </c>
      <c r="AN186">
        <v>2</v>
      </c>
      <c r="AO186">
        <v>0</v>
      </c>
      <c r="AP186">
        <v>0</v>
      </c>
      <c r="AQ186" s="2">
        <v>200000</v>
      </c>
      <c r="AR186" t="s">
        <v>246</v>
      </c>
      <c r="AU186" t="s">
        <v>58</v>
      </c>
      <c r="AV186" t="s">
        <v>58</v>
      </c>
      <c r="AW186" t="s">
        <v>58</v>
      </c>
      <c r="AX186" t="s">
        <v>58</v>
      </c>
      <c r="AY186" t="s">
        <v>58</v>
      </c>
    </row>
    <row r="187" spans="1:51" x14ac:dyDescent="0.25">
      <c r="A187">
        <v>184</v>
      </c>
      <c r="B187">
        <v>13186</v>
      </c>
      <c r="C187" t="s">
        <v>730</v>
      </c>
      <c r="D187" t="s">
        <v>730</v>
      </c>
      <c r="E187" t="s">
        <v>730</v>
      </c>
      <c r="F187">
        <v>0</v>
      </c>
      <c r="G187" t="s">
        <v>731</v>
      </c>
      <c r="H187">
        <v>0</v>
      </c>
      <c r="J187" t="s">
        <v>69</v>
      </c>
      <c r="K187" t="s">
        <v>732</v>
      </c>
      <c r="L187" t="s">
        <v>58</v>
      </c>
      <c r="O187" t="s">
        <v>59</v>
      </c>
      <c r="T187" t="s">
        <v>59</v>
      </c>
      <c r="U187" t="s">
        <v>59</v>
      </c>
      <c r="V187" t="s">
        <v>59</v>
      </c>
      <c r="W187" t="s">
        <v>59</v>
      </c>
      <c r="AA187" t="s">
        <v>59</v>
      </c>
      <c r="AG187" t="s">
        <v>733</v>
      </c>
      <c r="AJ187" t="s">
        <v>86</v>
      </c>
      <c r="AK187" t="s">
        <v>72</v>
      </c>
      <c r="AL187" t="s">
        <v>370</v>
      </c>
      <c r="AM187" t="s">
        <v>61</v>
      </c>
      <c r="AN187">
        <v>2</v>
      </c>
      <c r="AO187">
        <v>0</v>
      </c>
      <c r="AP187">
        <v>2</v>
      </c>
      <c r="AQ187" s="2">
        <v>70000</v>
      </c>
      <c r="AR187" t="s">
        <v>908</v>
      </c>
      <c r="AU187" t="s">
        <v>58</v>
      </c>
      <c r="AV187" t="s">
        <v>58</v>
      </c>
      <c r="AW187" t="s">
        <v>58</v>
      </c>
      <c r="AX187" t="s">
        <v>58</v>
      </c>
      <c r="AY187" t="s">
        <v>58</v>
      </c>
    </row>
    <row r="188" spans="1:51" x14ac:dyDescent="0.25">
      <c r="A188">
        <v>185</v>
      </c>
      <c r="B188">
        <v>13191</v>
      </c>
      <c r="C188" t="s">
        <v>734</v>
      </c>
      <c r="D188" t="s">
        <v>734</v>
      </c>
      <c r="E188" t="s">
        <v>734</v>
      </c>
      <c r="F188">
        <v>0</v>
      </c>
      <c r="G188" t="s">
        <v>735</v>
      </c>
      <c r="H188">
        <v>0</v>
      </c>
      <c r="J188" t="s">
        <v>100</v>
      </c>
      <c r="L188" t="s">
        <v>58</v>
      </c>
      <c r="M188" t="s">
        <v>59</v>
      </c>
      <c r="N188" t="s">
        <v>59</v>
      </c>
      <c r="O188" t="s">
        <v>59</v>
      </c>
      <c r="P188" t="s">
        <v>59</v>
      </c>
      <c r="Q188" t="s">
        <v>59</v>
      </c>
      <c r="R188" t="s">
        <v>59</v>
      </c>
      <c r="T188" t="s">
        <v>59</v>
      </c>
      <c r="V188" t="s">
        <v>59</v>
      </c>
      <c r="W188" t="s">
        <v>59</v>
      </c>
      <c r="X188" t="s">
        <v>59</v>
      </c>
      <c r="Y188" t="s">
        <v>59</v>
      </c>
      <c r="AB188" t="s">
        <v>59</v>
      </c>
      <c r="AC188" t="s">
        <v>59</v>
      </c>
      <c r="AD188" t="s">
        <v>59</v>
      </c>
      <c r="AE188" t="s">
        <v>59</v>
      </c>
      <c r="AJ188" t="s">
        <v>86</v>
      </c>
      <c r="AM188" t="s">
        <v>58</v>
      </c>
      <c r="AP188">
        <v>2</v>
      </c>
      <c r="AQ188" s="2"/>
      <c r="AU188" t="s">
        <v>58</v>
      </c>
      <c r="AV188" t="s">
        <v>58</v>
      </c>
      <c r="AW188" t="s">
        <v>58</v>
      </c>
      <c r="AX188" t="s">
        <v>58</v>
      </c>
      <c r="AY188" t="s">
        <v>58</v>
      </c>
    </row>
    <row r="189" spans="1:51" x14ac:dyDescent="0.25">
      <c r="A189">
        <v>186</v>
      </c>
      <c r="B189">
        <v>13196</v>
      </c>
      <c r="C189" t="s">
        <v>736</v>
      </c>
      <c r="D189" t="s">
        <v>736</v>
      </c>
      <c r="E189" t="s">
        <v>736</v>
      </c>
      <c r="F189">
        <v>0</v>
      </c>
      <c r="G189" t="s">
        <v>737</v>
      </c>
      <c r="H189">
        <v>0</v>
      </c>
      <c r="J189" t="s">
        <v>69</v>
      </c>
      <c r="L189" t="s">
        <v>58</v>
      </c>
      <c r="AJ189" t="s">
        <v>65</v>
      </c>
      <c r="AK189" t="s">
        <v>72</v>
      </c>
      <c r="AM189" t="s">
        <v>58</v>
      </c>
      <c r="AN189">
        <v>4</v>
      </c>
      <c r="AQ189" s="2">
        <v>102000</v>
      </c>
      <c r="AR189" t="s">
        <v>246</v>
      </c>
      <c r="AU189" t="s">
        <v>58</v>
      </c>
      <c r="AV189" t="s">
        <v>58</v>
      </c>
      <c r="AW189" t="s">
        <v>58</v>
      </c>
      <c r="AY189" t="s">
        <v>58</v>
      </c>
    </row>
    <row r="190" spans="1:51" x14ac:dyDescent="0.25">
      <c r="A190">
        <v>187</v>
      </c>
      <c r="B190">
        <v>13201</v>
      </c>
      <c r="C190" t="s">
        <v>738</v>
      </c>
      <c r="D190" t="s">
        <v>738</v>
      </c>
      <c r="E190" t="s">
        <v>738</v>
      </c>
      <c r="F190">
        <v>0</v>
      </c>
      <c r="G190" t="s">
        <v>739</v>
      </c>
      <c r="H190">
        <v>0</v>
      </c>
      <c r="J190" t="s">
        <v>69</v>
      </c>
      <c r="K190" t="s">
        <v>740</v>
      </c>
      <c r="L190" t="s">
        <v>58</v>
      </c>
      <c r="AA190" t="s">
        <v>59</v>
      </c>
      <c r="AB190" t="s">
        <v>59</v>
      </c>
      <c r="AJ190" t="s">
        <v>86</v>
      </c>
      <c r="AK190" t="s">
        <v>72</v>
      </c>
      <c r="AM190" t="s">
        <v>58</v>
      </c>
      <c r="AN190">
        <v>2</v>
      </c>
      <c r="AO190">
        <v>0</v>
      </c>
      <c r="AP190">
        <v>1</v>
      </c>
      <c r="AQ190" s="2">
        <v>30000</v>
      </c>
      <c r="AR190" t="s">
        <v>908</v>
      </c>
      <c r="AT190" t="s">
        <v>61</v>
      </c>
      <c r="AU190" t="s">
        <v>58</v>
      </c>
      <c r="AV190" t="s">
        <v>58</v>
      </c>
      <c r="AW190" t="s">
        <v>58</v>
      </c>
      <c r="AX190" t="s">
        <v>58</v>
      </c>
      <c r="AY190" t="s">
        <v>58</v>
      </c>
    </row>
    <row r="191" spans="1:51" x14ac:dyDescent="0.25">
      <c r="A191">
        <v>188</v>
      </c>
      <c r="B191">
        <v>13206</v>
      </c>
      <c r="C191" t="s">
        <v>741</v>
      </c>
      <c r="D191" t="s">
        <v>741</v>
      </c>
      <c r="E191" t="s">
        <v>741</v>
      </c>
      <c r="F191">
        <v>0</v>
      </c>
      <c r="G191" t="s">
        <v>742</v>
      </c>
      <c r="H191">
        <v>0</v>
      </c>
      <c r="J191" t="s">
        <v>69</v>
      </c>
      <c r="K191" t="s">
        <v>743</v>
      </c>
      <c r="L191" t="s">
        <v>58</v>
      </c>
      <c r="O191" t="s">
        <v>59</v>
      </c>
      <c r="R191" t="s">
        <v>59</v>
      </c>
      <c r="T191" t="s">
        <v>59</v>
      </c>
      <c r="U191" t="s">
        <v>59</v>
      </c>
      <c r="V191" t="s">
        <v>59</v>
      </c>
      <c r="W191" t="s">
        <v>59</v>
      </c>
      <c r="X191" t="s">
        <v>59</v>
      </c>
      <c r="Y191" t="s">
        <v>59</v>
      </c>
      <c r="AA191" t="s">
        <v>59</v>
      </c>
      <c r="AB191" t="s">
        <v>59</v>
      </c>
      <c r="AC191" t="s">
        <v>59</v>
      </c>
      <c r="AD191" t="s">
        <v>59</v>
      </c>
      <c r="AE191" t="s">
        <v>59</v>
      </c>
      <c r="AF191" t="s">
        <v>59</v>
      </c>
      <c r="AJ191" t="s">
        <v>86</v>
      </c>
      <c r="AK191" t="s">
        <v>66</v>
      </c>
      <c r="AL191" t="s">
        <v>122</v>
      </c>
      <c r="AM191" t="s">
        <v>61</v>
      </c>
      <c r="AN191">
        <v>2</v>
      </c>
      <c r="AO191">
        <v>0</v>
      </c>
      <c r="AP191">
        <v>2</v>
      </c>
      <c r="AQ191" s="2"/>
      <c r="AR191" t="s">
        <v>908</v>
      </c>
      <c r="AT191" t="s">
        <v>61</v>
      </c>
      <c r="AU191" t="s">
        <v>58</v>
      </c>
      <c r="AV191" t="s">
        <v>58</v>
      </c>
      <c r="AW191" t="s">
        <v>58</v>
      </c>
      <c r="AX191" t="s">
        <v>58</v>
      </c>
      <c r="AY191" t="s">
        <v>58</v>
      </c>
    </row>
    <row r="192" spans="1:51" x14ac:dyDescent="0.25">
      <c r="A192">
        <v>189</v>
      </c>
      <c r="B192">
        <v>13211</v>
      </c>
      <c r="C192" t="s">
        <v>744</v>
      </c>
      <c r="D192" t="s">
        <v>744</v>
      </c>
      <c r="E192" t="s">
        <v>744</v>
      </c>
      <c r="F192">
        <v>0</v>
      </c>
      <c r="G192" t="s">
        <v>745</v>
      </c>
      <c r="H192">
        <v>0</v>
      </c>
      <c r="J192" t="s">
        <v>69</v>
      </c>
      <c r="K192" t="s">
        <v>746</v>
      </c>
      <c r="L192" t="s">
        <v>58</v>
      </c>
      <c r="M192" t="s">
        <v>59</v>
      </c>
      <c r="N192" t="s">
        <v>59</v>
      </c>
      <c r="T192" t="s">
        <v>59</v>
      </c>
      <c r="V192" t="s">
        <v>59</v>
      </c>
      <c r="W192" t="s">
        <v>59</v>
      </c>
      <c r="AJ192" t="s">
        <v>65</v>
      </c>
      <c r="AK192" t="s">
        <v>72</v>
      </c>
      <c r="AL192" t="s">
        <v>73</v>
      </c>
      <c r="AM192" t="s">
        <v>58</v>
      </c>
      <c r="AN192">
        <v>2</v>
      </c>
      <c r="AP192">
        <v>1</v>
      </c>
      <c r="AQ192" s="2">
        <v>60000</v>
      </c>
      <c r="AR192" t="s">
        <v>910</v>
      </c>
      <c r="AT192" t="s">
        <v>61</v>
      </c>
      <c r="AU192" t="s">
        <v>58</v>
      </c>
      <c r="AV192" t="s">
        <v>58</v>
      </c>
      <c r="AW192" t="s">
        <v>58</v>
      </c>
      <c r="AX192" t="s">
        <v>58</v>
      </c>
      <c r="AY192" t="s">
        <v>58</v>
      </c>
    </row>
    <row r="193" spans="1:51" x14ac:dyDescent="0.25">
      <c r="A193">
        <v>190</v>
      </c>
      <c r="B193">
        <v>13216</v>
      </c>
      <c r="C193" t="s">
        <v>747</v>
      </c>
      <c r="D193" t="s">
        <v>747</v>
      </c>
      <c r="E193" t="s">
        <v>747</v>
      </c>
      <c r="F193">
        <v>0</v>
      </c>
      <c r="G193" t="s">
        <v>748</v>
      </c>
      <c r="H193">
        <v>0</v>
      </c>
      <c r="J193" t="s">
        <v>69</v>
      </c>
      <c r="K193" t="s">
        <v>749</v>
      </c>
      <c r="L193" t="s">
        <v>61</v>
      </c>
      <c r="O193" t="s">
        <v>59</v>
      </c>
      <c r="AA193" t="s">
        <v>59</v>
      </c>
      <c r="AB193" t="s">
        <v>59</v>
      </c>
      <c r="AC193" t="s">
        <v>59</v>
      </c>
      <c r="AD193" t="s">
        <v>59</v>
      </c>
      <c r="AE193" t="s">
        <v>59</v>
      </c>
      <c r="AG193" t="s">
        <v>750</v>
      </c>
      <c r="AH193" t="s">
        <v>751</v>
      </c>
      <c r="AI193" t="s">
        <v>752</v>
      </c>
      <c r="AJ193" t="s">
        <v>65</v>
      </c>
      <c r="AK193" t="s">
        <v>72</v>
      </c>
      <c r="AL193" t="s">
        <v>270</v>
      </c>
      <c r="AM193" t="s">
        <v>58</v>
      </c>
      <c r="AN193">
        <v>3</v>
      </c>
      <c r="AO193">
        <v>0</v>
      </c>
      <c r="AP193">
        <v>0</v>
      </c>
      <c r="AQ193" s="2">
        <v>120000</v>
      </c>
      <c r="AR193" t="s">
        <v>246</v>
      </c>
      <c r="AS193" t="s">
        <v>58</v>
      </c>
      <c r="AT193" t="s">
        <v>58</v>
      </c>
      <c r="AU193" t="s">
        <v>58</v>
      </c>
      <c r="AV193" t="s">
        <v>58</v>
      </c>
      <c r="AW193" t="s">
        <v>58</v>
      </c>
      <c r="AX193" t="s">
        <v>58</v>
      </c>
      <c r="AY193" t="s">
        <v>58</v>
      </c>
    </row>
    <row r="194" spans="1:51" x14ac:dyDescent="0.25">
      <c r="A194">
        <v>191</v>
      </c>
      <c r="B194">
        <v>13221</v>
      </c>
      <c r="C194" t="s">
        <v>753</v>
      </c>
      <c r="D194" t="s">
        <v>753</v>
      </c>
      <c r="E194" t="s">
        <v>753</v>
      </c>
      <c r="F194">
        <v>0</v>
      </c>
      <c r="G194" t="s">
        <v>754</v>
      </c>
      <c r="H194">
        <v>0</v>
      </c>
      <c r="J194" t="s">
        <v>100</v>
      </c>
      <c r="L194" t="s">
        <v>58</v>
      </c>
      <c r="M194" t="s">
        <v>59</v>
      </c>
      <c r="N194" t="s">
        <v>59</v>
      </c>
      <c r="O194" t="s">
        <v>59</v>
      </c>
      <c r="P194" t="s">
        <v>59</v>
      </c>
      <c r="Q194" t="s">
        <v>59</v>
      </c>
      <c r="R194" t="s">
        <v>59</v>
      </c>
      <c r="T194" t="s">
        <v>59</v>
      </c>
      <c r="V194" t="s">
        <v>59</v>
      </c>
      <c r="W194" t="s">
        <v>59</v>
      </c>
      <c r="X194" t="s">
        <v>59</v>
      </c>
      <c r="Y194" t="s">
        <v>59</v>
      </c>
      <c r="AA194" t="s">
        <v>59</v>
      </c>
      <c r="AB194" t="s">
        <v>59</v>
      </c>
      <c r="AC194" t="s">
        <v>59</v>
      </c>
      <c r="AD194" t="s">
        <v>59</v>
      </c>
      <c r="AE194" t="s">
        <v>59</v>
      </c>
      <c r="AF194" t="s">
        <v>59</v>
      </c>
      <c r="AJ194" t="s">
        <v>65</v>
      </c>
      <c r="AK194" t="s">
        <v>66</v>
      </c>
      <c r="AM194" t="s">
        <v>58</v>
      </c>
      <c r="AN194">
        <v>3</v>
      </c>
      <c r="AQ194" s="2">
        <v>118000</v>
      </c>
      <c r="AR194" t="s">
        <v>246</v>
      </c>
      <c r="AU194" t="s">
        <v>58</v>
      </c>
      <c r="AV194" t="s">
        <v>58</v>
      </c>
      <c r="AW194" t="s">
        <v>58</v>
      </c>
      <c r="AY194" t="s">
        <v>58</v>
      </c>
    </row>
    <row r="195" spans="1:51" x14ac:dyDescent="0.25">
      <c r="A195">
        <v>192</v>
      </c>
      <c r="B195">
        <v>13226</v>
      </c>
      <c r="C195" t="s">
        <v>755</v>
      </c>
      <c r="D195" t="s">
        <v>755</v>
      </c>
      <c r="E195" t="s">
        <v>755</v>
      </c>
      <c r="F195">
        <v>0</v>
      </c>
      <c r="G195" t="s">
        <v>756</v>
      </c>
      <c r="H195">
        <v>0</v>
      </c>
      <c r="J195" t="s">
        <v>100</v>
      </c>
      <c r="K195" t="s">
        <v>757</v>
      </c>
      <c r="L195" t="s">
        <v>58</v>
      </c>
      <c r="O195" t="s">
        <v>59</v>
      </c>
      <c r="Y195" t="s">
        <v>59</v>
      </c>
      <c r="AA195" t="s">
        <v>59</v>
      </c>
      <c r="AB195" t="s">
        <v>59</v>
      </c>
      <c r="AC195" t="s">
        <v>59</v>
      </c>
      <c r="AG195" t="s">
        <v>758</v>
      </c>
      <c r="AH195" t="s">
        <v>58</v>
      </c>
      <c r="AI195" t="s">
        <v>759</v>
      </c>
      <c r="AJ195" t="s">
        <v>65</v>
      </c>
      <c r="AK195" t="s">
        <v>72</v>
      </c>
      <c r="AL195" t="s">
        <v>160</v>
      </c>
      <c r="AM195" t="s">
        <v>58</v>
      </c>
      <c r="AN195">
        <v>4</v>
      </c>
      <c r="AO195">
        <v>2</v>
      </c>
      <c r="AP195">
        <v>1</v>
      </c>
      <c r="AQ195" s="2"/>
      <c r="AR195" t="s">
        <v>246</v>
      </c>
      <c r="AS195" t="s">
        <v>61</v>
      </c>
      <c r="AT195" t="s">
        <v>58</v>
      </c>
      <c r="AU195" t="s">
        <v>61</v>
      </c>
      <c r="AV195" t="s">
        <v>61</v>
      </c>
      <c r="AW195" t="s">
        <v>61</v>
      </c>
      <c r="AX195" t="s">
        <v>61</v>
      </c>
      <c r="AY195" t="s">
        <v>61</v>
      </c>
    </row>
    <row r="196" spans="1:51" x14ac:dyDescent="0.25">
      <c r="A196">
        <v>193</v>
      </c>
      <c r="B196">
        <v>13231</v>
      </c>
      <c r="C196" t="s">
        <v>760</v>
      </c>
      <c r="D196" t="s">
        <v>760</v>
      </c>
      <c r="E196" t="s">
        <v>760</v>
      </c>
      <c r="F196">
        <v>0</v>
      </c>
      <c r="G196" t="s">
        <v>761</v>
      </c>
      <c r="H196">
        <v>0</v>
      </c>
      <c r="J196" t="s">
        <v>69</v>
      </c>
      <c r="K196" t="s">
        <v>762</v>
      </c>
      <c r="L196" t="s">
        <v>61</v>
      </c>
      <c r="N196" t="s">
        <v>59</v>
      </c>
      <c r="O196" t="s">
        <v>59</v>
      </c>
      <c r="P196" t="s">
        <v>59</v>
      </c>
      <c r="Q196" t="s">
        <v>59</v>
      </c>
      <c r="T196" t="s">
        <v>59</v>
      </c>
      <c r="U196" t="s">
        <v>59</v>
      </c>
      <c r="V196" t="s">
        <v>59</v>
      </c>
      <c r="W196" t="s">
        <v>59</v>
      </c>
      <c r="X196" t="s">
        <v>59</v>
      </c>
      <c r="Y196" t="s">
        <v>59</v>
      </c>
      <c r="Z196" t="s">
        <v>59</v>
      </c>
      <c r="AA196" t="s">
        <v>59</v>
      </c>
      <c r="AB196" t="s">
        <v>59</v>
      </c>
      <c r="AC196" t="s">
        <v>59</v>
      </c>
      <c r="AD196" t="s">
        <v>59</v>
      </c>
      <c r="AE196" t="s">
        <v>59</v>
      </c>
      <c r="AF196" t="s">
        <v>59</v>
      </c>
      <c r="AG196" t="s">
        <v>763</v>
      </c>
      <c r="AH196" t="s">
        <v>764</v>
      </c>
      <c r="AJ196" t="s">
        <v>65</v>
      </c>
      <c r="AK196" t="s">
        <v>72</v>
      </c>
      <c r="AL196" t="s">
        <v>765</v>
      </c>
      <c r="AM196" t="s">
        <v>58</v>
      </c>
      <c r="AN196">
        <v>1</v>
      </c>
      <c r="AO196">
        <v>0</v>
      </c>
      <c r="AQ196" s="2"/>
      <c r="AR196" t="s">
        <v>912</v>
      </c>
      <c r="AS196" t="s">
        <v>58</v>
      </c>
      <c r="AT196" t="s">
        <v>61</v>
      </c>
      <c r="AU196" t="s">
        <v>58</v>
      </c>
      <c r="AV196" t="s">
        <v>58</v>
      </c>
      <c r="AW196" t="s">
        <v>58</v>
      </c>
      <c r="AX196" t="s">
        <v>58</v>
      </c>
      <c r="AY196" t="s">
        <v>58</v>
      </c>
    </row>
    <row r="197" spans="1:51" x14ac:dyDescent="0.25">
      <c r="A197">
        <v>194</v>
      </c>
      <c r="B197">
        <v>13236</v>
      </c>
      <c r="C197" t="s">
        <v>766</v>
      </c>
      <c r="D197" t="s">
        <v>766</v>
      </c>
      <c r="E197" t="s">
        <v>766</v>
      </c>
      <c r="F197">
        <v>0</v>
      </c>
      <c r="G197" t="s">
        <v>767</v>
      </c>
      <c r="H197">
        <v>0</v>
      </c>
      <c r="J197" t="s">
        <v>69</v>
      </c>
      <c r="K197" t="s">
        <v>768</v>
      </c>
      <c r="L197" t="s">
        <v>58</v>
      </c>
      <c r="T197" t="s">
        <v>59</v>
      </c>
      <c r="U197" t="s">
        <v>59</v>
      </c>
      <c r="V197" t="s">
        <v>59</v>
      </c>
      <c r="W197" t="s">
        <v>59</v>
      </c>
      <c r="AA197" t="s">
        <v>59</v>
      </c>
      <c r="AG197" t="s">
        <v>769</v>
      </c>
      <c r="AI197" t="s">
        <v>770</v>
      </c>
      <c r="AJ197" t="s">
        <v>86</v>
      </c>
      <c r="AK197" t="s">
        <v>72</v>
      </c>
      <c r="AM197" t="s">
        <v>58</v>
      </c>
      <c r="AN197">
        <v>1</v>
      </c>
      <c r="AP197">
        <v>1</v>
      </c>
      <c r="AQ197" s="2"/>
      <c r="AR197" t="s">
        <v>910</v>
      </c>
      <c r="AT197" t="s">
        <v>61</v>
      </c>
      <c r="AU197" t="s">
        <v>58</v>
      </c>
      <c r="AV197" t="s">
        <v>58</v>
      </c>
      <c r="AW197" t="s">
        <v>58</v>
      </c>
      <c r="AX197" t="s">
        <v>61</v>
      </c>
      <c r="AY197" t="s">
        <v>61</v>
      </c>
    </row>
    <row r="198" spans="1:51" ht="270" x14ac:dyDescent="0.25">
      <c r="A198">
        <v>195</v>
      </c>
      <c r="B198">
        <v>13241</v>
      </c>
      <c r="C198" t="s">
        <v>771</v>
      </c>
      <c r="D198" t="s">
        <v>771</v>
      </c>
      <c r="E198" t="s">
        <v>771</v>
      </c>
      <c r="F198">
        <v>0</v>
      </c>
      <c r="G198" t="s">
        <v>772</v>
      </c>
      <c r="H198">
        <v>0</v>
      </c>
      <c r="J198" t="s">
        <v>69</v>
      </c>
      <c r="K198" s="1" t="s">
        <v>773</v>
      </c>
      <c r="L198" t="s">
        <v>58</v>
      </c>
      <c r="O198" t="s">
        <v>59</v>
      </c>
      <c r="P198" t="s">
        <v>59</v>
      </c>
      <c r="Q198" t="s">
        <v>59</v>
      </c>
      <c r="R198" t="s">
        <v>59</v>
      </c>
      <c r="S198" t="s">
        <v>59</v>
      </c>
      <c r="T198" t="s">
        <v>59</v>
      </c>
      <c r="V198" t="s">
        <v>59</v>
      </c>
      <c r="W198" t="s">
        <v>59</v>
      </c>
      <c r="Y198" t="s">
        <v>59</v>
      </c>
      <c r="Z198" t="s">
        <v>59</v>
      </c>
      <c r="AA198" t="s">
        <v>59</v>
      </c>
      <c r="AB198" t="s">
        <v>59</v>
      </c>
      <c r="AC198" t="s">
        <v>59</v>
      </c>
      <c r="AD198" t="s">
        <v>59</v>
      </c>
      <c r="AE198" t="s">
        <v>59</v>
      </c>
      <c r="AG198" s="1" t="s">
        <v>774</v>
      </c>
      <c r="AQ198" s="2"/>
    </row>
    <row r="199" spans="1:51" ht="60" x14ac:dyDescent="0.25">
      <c r="A199">
        <v>196</v>
      </c>
      <c r="B199">
        <v>13246</v>
      </c>
      <c r="C199" t="s">
        <v>775</v>
      </c>
      <c r="D199" t="s">
        <v>775</v>
      </c>
      <c r="E199" t="s">
        <v>775</v>
      </c>
      <c r="F199">
        <v>0</v>
      </c>
      <c r="G199" t="s">
        <v>776</v>
      </c>
      <c r="H199">
        <v>0</v>
      </c>
      <c r="J199" t="s">
        <v>69</v>
      </c>
      <c r="K199" s="1" t="s">
        <v>777</v>
      </c>
      <c r="L199" t="s">
        <v>61</v>
      </c>
      <c r="O199" t="s">
        <v>59</v>
      </c>
      <c r="P199" t="s">
        <v>59</v>
      </c>
      <c r="Q199" t="s">
        <v>59</v>
      </c>
      <c r="R199" t="s">
        <v>59</v>
      </c>
      <c r="W199" t="s">
        <v>59</v>
      </c>
      <c r="Y199" t="s">
        <v>59</v>
      </c>
      <c r="AA199" t="s">
        <v>59</v>
      </c>
      <c r="AB199" t="s">
        <v>59</v>
      </c>
      <c r="AG199" s="1" t="s">
        <v>778</v>
      </c>
      <c r="AI199" t="s">
        <v>779</v>
      </c>
      <c r="AJ199" t="s">
        <v>180</v>
      </c>
      <c r="AK199" t="s">
        <v>66</v>
      </c>
      <c r="AL199" t="s">
        <v>73</v>
      </c>
      <c r="AM199" t="s">
        <v>58</v>
      </c>
      <c r="AQ199" s="2"/>
      <c r="AR199" t="s">
        <v>246</v>
      </c>
    </row>
    <row r="200" spans="1:51" ht="30" x14ac:dyDescent="0.25">
      <c r="A200">
        <v>197</v>
      </c>
      <c r="B200">
        <v>13251</v>
      </c>
      <c r="C200" t="s">
        <v>780</v>
      </c>
      <c r="D200" t="s">
        <v>780</v>
      </c>
      <c r="E200" t="s">
        <v>780</v>
      </c>
      <c r="F200">
        <v>0</v>
      </c>
      <c r="G200" t="s">
        <v>781</v>
      </c>
      <c r="H200">
        <v>0</v>
      </c>
      <c r="J200" t="s">
        <v>64</v>
      </c>
      <c r="K200" s="1" t="s">
        <v>782</v>
      </c>
      <c r="L200" t="s">
        <v>58</v>
      </c>
      <c r="T200" t="s">
        <v>59</v>
      </c>
      <c r="U200" t="s">
        <v>59</v>
      </c>
      <c r="V200" t="s">
        <v>59</v>
      </c>
      <c r="W200" t="s">
        <v>59</v>
      </c>
      <c r="Z200" t="s">
        <v>59</v>
      </c>
      <c r="AG200" t="s">
        <v>783</v>
      </c>
      <c r="AH200" t="s">
        <v>58</v>
      </c>
      <c r="AJ200" t="s">
        <v>65</v>
      </c>
      <c r="AK200" t="s">
        <v>72</v>
      </c>
      <c r="AL200" t="s">
        <v>82</v>
      </c>
      <c r="AM200" t="s">
        <v>58</v>
      </c>
      <c r="AN200">
        <v>2</v>
      </c>
      <c r="AO200">
        <v>0</v>
      </c>
      <c r="AP200">
        <v>0</v>
      </c>
      <c r="AQ200" s="2">
        <v>21000</v>
      </c>
      <c r="AR200" t="s">
        <v>908</v>
      </c>
      <c r="AS200" t="s">
        <v>61</v>
      </c>
      <c r="AU200" t="s">
        <v>61</v>
      </c>
      <c r="AV200" t="s">
        <v>58</v>
      </c>
      <c r="AW200" t="s">
        <v>61</v>
      </c>
      <c r="AX200" t="s">
        <v>61</v>
      </c>
      <c r="AY200" t="s">
        <v>58</v>
      </c>
    </row>
    <row r="201" spans="1:51" ht="30" x14ac:dyDescent="0.25">
      <c r="A201">
        <v>198</v>
      </c>
      <c r="B201">
        <v>13256</v>
      </c>
      <c r="C201" t="s">
        <v>784</v>
      </c>
      <c r="D201" t="s">
        <v>784</v>
      </c>
      <c r="E201" t="s">
        <v>784</v>
      </c>
      <c r="F201">
        <v>0</v>
      </c>
      <c r="G201" t="s">
        <v>785</v>
      </c>
      <c r="H201">
        <v>0</v>
      </c>
      <c r="J201" t="s">
        <v>100</v>
      </c>
      <c r="K201" s="1" t="s">
        <v>786</v>
      </c>
      <c r="L201" t="s">
        <v>61</v>
      </c>
      <c r="N201" t="s">
        <v>59</v>
      </c>
      <c r="O201" t="s">
        <v>59</v>
      </c>
      <c r="P201" t="s">
        <v>59</v>
      </c>
      <c r="W201" t="s">
        <v>59</v>
      </c>
      <c r="Y201" t="s">
        <v>59</v>
      </c>
      <c r="AA201" t="s">
        <v>59</v>
      </c>
      <c r="AB201" t="s">
        <v>59</v>
      </c>
      <c r="AD201" t="s">
        <v>59</v>
      </c>
      <c r="AF201" t="s">
        <v>59</v>
      </c>
      <c r="AJ201" t="s">
        <v>81</v>
      </c>
      <c r="AK201" t="s">
        <v>72</v>
      </c>
      <c r="AL201" t="s">
        <v>73</v>
      </c>
      <c r="AM201" t="s">
        <v>58</v>
      </c>
      <c r="AN201">
        <v>3</v>
      </c>
      <c r="AO201">
        <v>2</v>
      </c>
      <c r="AP201">
        <v>0</v>
      </c>
      <c r="AQ201" s="2">
        <v>22000</v>
      </c>
      <c r="AR201" t="s">
        <v>909</v>
      </c>
      <c r="AS201" t="s">
        <v>58</v>
      </c>
      <c r="AT201" t="s">
        <v>61</v>
      </c>
      <c r="AU201" t="s">
        <v>61</v>
      </c>
      <c r="AV201" t="s">
        <v>61</v>
      </c>
      <c r="AW201" t="s">
        <v>61</v>
      </c>
      <c r="AX201" t="s">
        <v>61</v>
      </c>
      <c r="AY201" t="s">
        <v>61</v>
      </c>
    </row>
    <row r="202" spans="1:51" x14ac:dyDescent="0.25">
      <c r="A202">
        <v>199</v>
      </c>
      <c r="B202">
        <v>13261</v>
      </c>
      <c r="C202" t="s">
        <v>787</v>
      </c>
      <c r="D202" t="s">
        <v>787</v>
      </c>
      <c r="E202" t="s">
        <v>787</v>
      </c>
      <c r="F202">
        <v>0</v>
      </c>
      <c r="G202" t="s">
        <v>788</v>
      </c>
      <c r="H202">
        <v>0</v>
      </c>
      <c r="J202" t="s">
        <v>69</v>
      </c>
      <c r="K202" t="s">
        <v>789</v>
      </c>
      <c r="L202" t="s">
        <v>58</v>
      </c>
      <c r="M202" t="s">
        <v>59</v>
      </c>
      <c r="O202" t="s">
        <v>59</v>
      </c>
      <c r="P202" t="s">
        <v>59</v>
      </c>
      <c r="Q202" t="s">
        <v>59</v>
      </c>
      <c r="R202" t="s">
        <v>59</v>
      </c>
      <c r="V202" t="s">
        <v>59</v>
      </c>
      <c r="Y202" t="s">
        <v>59</v>
      </c>
      <c r="Z202" t="s">
        <v>59</v>
      </c>
      <c r="AA202" t="s">
        <v>59</v>
      </c>
      <c r="AF202" t="s">
        <v>59</v>
      </c>
      <c r="AG202" t="s">
        <v>790</v>
      </c>
      <c r="AI202" t="s">
        <v>791</v>
      </c>
      <c r="AJ202" t="s">
        <v>86</v>
      </c>
      <c r="AK202" t="s">
        <v>72</v>
      </c>
      <c r="AM202" t="s">
        <v>58</v>
      </c>
      <c r="AN202">
        <v>1</v>
      </c>
      <c r="AO202">
        <v>0</v>
      </c>
      <c r="AP202">
        <v>1</v>
      </c>
      <c r="AQ202" s="2"/>
      <c r="AR202" t="s">
        <v>912</v>
      </c>
      <c r="AU202" t="s">
        <v>58</v>
      </c>
      <c r="AV202" t="s">
        <v>58</v>
      </c>
      <c r="AW202" t="s">
        <v>58</v>
      </c>
      <c r="AX202" t="s">
        <v>61</v>
      </c>
      <c r="AY202" t="s">
        <v>58</v>
      </c>
    </row>
    <row r="203" spans="1:51" x14ac:dyDescent="0.25">
      <c r="A203">
        <v>200</v>
      </c>
      <c r="B203">
        <v>13266</v>
      </c>
      <c r="C203" t="s">
        <v>792</v>
      </c>
      <c r="D203" t="s">
        <v>792</v>
      </c>
      <c r="E203" t="s">
        <v>792</v>
      </c>
      <c r="F203">
        <v>0</v>
      </c>
      <c r="G203" t="s">
        <v>793</v>
      </c>
      <c r="H203">
        <v>0</v>
      </c>
      <c r="J203" t="s">
        <v>69</v>
      </c>
      <c r="K203" t="s">
        <v>794</v>
      </c>
      <c r="L203" t="s">
        <v>58</v>
      </c>
      <c r="N203" t="s">
        <v>59</v>
      </c>
      <c r="Q203" t="s">
        <v>59</v>
      </c>
      <c r="T203" t="s">
        <v>59</v>
      </c>
      <c r="V203" t="s">
        <v>59</v>
      </c>
      <c r="W203" t="s">
        <v>59</v>
      </c>
      <c r="X203" t="s">
        <v>59</v>
      </c>
      <c r="AA203" t="s">
        <v>59</v>
      </c>
      <c r="AC203" t="s">
        <v>59</v>
      </c>
      <c r="AO203">
        <v>0</v>
      </c>
      <c r="AP203">
        <v>0</v>
      </c>
      <c r="AQ203" s="2"/>
      <c r="AR203" t="s">
        <v>908</v>
      </c>
      <c r="AU203" t="s">
        <v>58</v>
      </c>
      <c r="AV203" t="s">
        <v>58</v>
      </c>
      <c r="AW203" t="s">
        <v>58</v>
      </c>
      <c r="AX203" t="s">
        <v>58</v>
      </c>
      <c r="AY203" t="s">
        <v>58</v>
      </c>
    </row>
    <row r="204" spans="1:51" x14ac:dyDescent="0.25">
      <c r="A204">
        <v>201</v>
      </c>
      <c r="B204">
        <v>13271</v>
      </c>
      <c r="C204" t="s">
        <v>795</v>
      </c>
      <c r="D204" t="s">
        <v>795</v>
      </c>
      <c r="E204" t="s">
        <v>795</v>
      </c>
      <c r="F204">
        <v>0</v>
      </c>
      <c r="G204" t="s">
        <v>796</v>
      </c>
      <c r="H204">
        <v>0</v>
      </c>
      <c r="J204" t="s">
        <v>69</v>
      </c>
      <c r="L204" t="s">
        <v>58</v>
      </c>
      <c r="T204" t="s">
        <v>59</v>
      </c>
      <c r="U204" t="s">
        <v>59</v>
      </c>
      <c r="W204" t="s">
        <v>59</v>
      </c>
      <c r="Y204" t="s">
        <v>59</v>
      </c>
      <c r="AA204" t="s">
        <v>59</v>
      </c>
      <c r="AB204" t="s">
        <v>59</v>
      </c>
      <c r="AD204" t="s">
        <v>59</v>
      </c>
      <c r="AE204" t="s">
        <v>59</v>
      </c>
      <c r="AJ204" t="s">
        <v>86</v>
      </c>
      <c r="AM204" t="s">
        <v>58</v>
      </c>
      <c r="AN204">
        <v>2</v>
      </c>
      <c r="AO204">
        <v>0</v>
      </c>
      <c r="AP204">
        <v>2</v>
      </c>
      <c r="AQ204" s="2"/>
      <c r="AR204" t="s">
        <v>908</v>
      </c>
      <c r="AT204" t="s">
        <v>58</v>
      </c>
      <c r="AX204" t="s">
        <v>61</v>
      </c>
    </row>
    <row r="205" spans="1:51" x14ac:dyDescent="0.25">
      <c r="A205">
        <v>202</v>
      </c>
      <c r="B205">
        <v>13276</v>
      </c>
      <c r="C205" t="s">
        <v>797</v>
      </c>
      <c r="D205" t="s">
        <v>797</v>
      </c>
      <c r="E205" t="s">
        <v>797</v>
      </c>
      <c r="F205">
        <v>0</v>
      </c>
      <c r="G205" t="s">
        <v>798</v>
      </c>
      <c r="H205">
        <v>0</v>
      </c>
      <c r="J205" t="s">
        <v>69</v>
      </c>
      <c r="K205" t="s">
        <v>799</v>
      </c>
      <c r="L205" t="s">
        <v>58</v>
      </c>
      <c r="N205" t="s">
        <v>59</v>
      </c>
      <c r="O205" t="s">
        <v>59</v>
      </c>
      <c r="P205" t="s">
        <v>59</v>
      </c>
      <c r="Q205" t="s">
        <v>59</v>
      </c>
      <c r="R205" t="s">
        <v>59</v>
      </c>
      <c r="S205" t="s">
        <v>59</v>
      </c>
      <c r="T205" t="s">
        <v>59</v>
      </c>
      <c r="U205" t="s">
        <v>59</v>
      </c>
      <c r="W205" t="s">
        <v>59</v>
      </c>
      <c r="Z205" t="s">
        <v>59</v>
      </c>
      <c r="AA205" t="s">
        <v>59</v>
      </c>
      <c r="AB205" t="s">
        <v>59</v>
      </c>
      <c r="AC205" t="s">
        <v>59</v>
      </c>
      <c r="AE205" t="s">
        <v>59</v>
      </c>
      <c r="AF205" t="s">
        <v>59</v>
      </c>
      <c r="AJ205" t="s">
        <v>65</v>
      </c>
      <c r="AK205" t="s">
        <v>72</v>
      </c>
      <c r="AL205" t="s">
        <v>389</v>
      </c>
      <c r="AM205" t="s">
        <v>58</v>
      </c>
      <c r="AN205">
        <v>2</v>
      </c>
      <c r="AQ205" s="2"/>
      <c r="AR205" t="s">
        <v>246</v>
      </c>
      <c r="AU205" t="s">
        <v>61</v>
      </c>
      <c r="AV205" t="s">
        <v>58</v>
      </c>
      <c r="AW205" t="s">
        <v>58</v>
      </c>
      <c r="AX205" t="s">
        <v>58</v>
      </c>
      <c r="AY205" t="s">
        <v>58</v>
      </c>
    </row>
    <row r="206" spans="1:51" x14ac:dyDescent="0.25">
      <c r="A206">
        <v>203</v>
      </c>
      <c r="B206">
        <v>13281</v>
      </c>
      <c r="C206" t="s">
        <v>800</v>
      </c>
      <c r="D206" t="s">
        <v>800</v>
      </c>
      <c r="E206" t="s">
        <v>800</v>
      </c>
      <c r="F206">
        <v>0</v>
      </c>
      <c r="G206" t="s">
        <v>801</v>
      </c>
      <c r="H206">
        <v>0</v>
      </c>
      <c r="J206" t="s">
        <v>69</v>
      </c>
      <c r="K206" t="s">
        <v>802</v>
      </c>
      <c r="L206" t="s">
        <v>61</v>
      </c>
      <c r="M206" t="s">
        <v>59</v>
      </c>
      <c r="N206" t="s">
        <v>59</v>
      </c>
      <c r="O206" t="s">
        <v>59</v>
      </c>
      <c r="P206" t="s">
        <v>59</v>
      </c>
      <c r="S206" t="s">
        <v>59</v>
      </c>
      <c r="T206" t="s">
        <v>59</v>
      </c>
      <c r="W206" t="s">
        <v>59</v>
      </c>
      <c r="Y206" t="s">
        <v>59</v>
      </c>
      <c r="AA206" t="s">
        <v>59</v>
      </c>
      <c r="AJ206" t="s">
        <v>65</v>
      </c>
      <c r="AK206" t="s">
        <v>66</v>
      </c>
      <c r="AL206" t="s">
        <v>270</v>
      </c>
      <c r="AM206" t="s">
        <v>58</v>
      </c>
      <c r="AN206">
        <v>6</v>
      </c>
      <c r="AO206">
        <v>3</v>
      </c>
      <c r="AP206">
        <v>0</v>
      </c>
      <c r="AQ206" s="2">
        <v>50000</v>
      </c>
      <c r="AR206" t="s">
        <v>246</v>
      </c>
      <c r="AS206" t="s">
        <v>58</v>
      </c>
      <c r="AU206" t="s">
        <v>58</v>
      </c>
      <c r="AV206" t="s">
        <v>58</v>
      </c>
      <c r="AW206" t="s">
        <v>58</v>
      </c>
      <c r="AX206" t="s">
        <v>61</v>
      </c>
      <c r="AY206" t="s">
        <v>58</v>
      </c>
    </row>
    <row r="207" spans="1:51" ht="30" x14ac:dyDescent="0.25">
      <c r="A207">
        <v>204</v>
      </c>
      <c r="B207">
        <v>13286</v>
      </c>
      <c r="C207" t="s">
        <v>803</v>
      </c>
      <c r="D207" t="s">
        <v>803</v>
      </c>
      <c r="E207" t="s">
        <v>803</v>
      </c>
      <c r="F207">
        <v>0</v>
      </c>
      <c r="G207" t="s">
        <v>804</v>
      </c>
      <c r="H207">
        <v>0</v>
      </c>
      <c r="J207" t="s">
        <v>100</v>
      </c>
      <c r="K207" s="1" t="s">
        <v>805</v>
      </c>
      <c r="L207" t="s">
        <v>61</v>
      </c>
      <c r="AA207" t="s">
        <v>59</v>
      </c>
      <c r="AB207" t="s">
        <v>59</v>
      </c>
      <c r="AC207" t="s">
        <v>59</v>
      </c>
      <c r="AD207" t="s">
        <v>59</v>
      </c>
      <c r="AE207" t="s">
        <v>59</v>
      </c>
      <c r="AF207" t="s">
        <v>59</v>
      </c>
      <c r="AG207" t="s">
        <v>806</v>
      </c>
      <c r="AH207" t="s">
        <v>807</v>
      </c>
      <c r="AI207" t="s">
        <v>808</v>
      </c>
      <c r="AJ207" t="s">
        <v>86</v>
      </c>
      <c r="AK207" t="s">
        <v>72</v>
      </c>
      <c r="AL207" t="s">
        <v>270</v>
      </c>
      <c r="AM207" t="s">
        <v>58</v>
      </c>
      <c r="AN207">
        <v>2</v>
      </c>
      <c r="AO207">
        <v>0</v>
      </c>
      <c r="AP207">
        <v>1</v>
      </c>
      <c r="AQ207" s="2">
        <v>50000</v>
      </c>
      <c r="AR207" t="s">
        <v>246</v>
      </c>
      <c r="AT207" t="s">
        <v>61</v>
      </c>
      <c r="AU207" t="s">
        <v>61</v>
      </c>
      <c r="AV207" t="s">
        <v>61</v>
      </c>
      <c r="AW207" t="s">
        <v>58</v>
      </c>
      <c r="AX207" t="s">
        <v>58</v>
      </c>
      <c r="AY207" t="s">
        <v>58</v>
      </c>
    </row>
    <row r="208" spans="1:51" x14ac:dyDescent="0.25">
      <c r="A208">
        <v>205</v>
      </c>
      <c r="B208">
        <v>13291</v>
      </c>
      <c r="C208" t="s">
        <v>809</v>
      </c>
      <c r="D208" t="s">
        <v>809</v>
      </c>
      <c r="E208" t="s">
        <v>809</v>
      </c>
      <c r="F208">
        <v>0</v>
      </c>
      <c r="G208" t="s">
        <v>810</v>
      </c>
      <c r="H208">
        <v>0</v>
      </c>
      <c r="J208" t="s">
        <v>69</v>
      </c>
      <c r="K208" t="s">
        <v>811</v>
      </c>
      <c r="L208" t="s">
        <v>61</v>
      </c>
      <c r="O208" t="s">
        <v>59</v>
      </c>
      <c r="T208" t="s">
        <v>59</v>
      </c>
      <c r="U208" t="s">
        <v>59</v>
      </c>
      <c r="Z208" t="s">
        <v>59</v>
      </c>
      <c r="AA208" t="s">
        <v>59</v>
      </c>
      <c r="AB208" t="s">
        <v>59</v>
      </c>
      <c r="AF208" t="s">
        <v>59</v>
      </c>
      <c r="AJ208" t="s">
        <v>86</v>
      </c>
      <c r="AK208" t="s">
        <v>72</v>
      </c>
      <c r="AN208">
        <v>1</v>
      </c>
      <c r="AP208">
        <v>1</v>
      </c>
      <c r="AQ208" s="2">
        <v>40000</v>
      </c>
      <c r="AR208" t="s">
        <v>908</v>
      </c>
      <c r="AT208" t="s">
        <v>58</v>
      </c>
      <c r="AU208" t="s">
        <v>58</v>
      </c>
      <c r="AV208" t="s">
        <v>58</v>
      </c>
      <c r="AW208" t="s">
        <v>58</v>
      </c>
      <c r="AX208" t="s">
        <v>58</v>
      </c>
      <c r="AY208" t="s">
        <v>58</v>
      </c>
    </row>
    <row r="209" spans="1:51" x14ac:dyDescent="0.25">
      <c r="A209">
        <v>206</v>
      </c>
      <c r="B209">
        <v>13296</v>
      </c>
      <c r="C209" t="s">
        <v>812</v>
      </c>
      <c r="D209" t="s">
        <v>812</v>
      </c>
      <c r="E209" t="s">
        <v>812</v>
      </c>
      <c r="F209">
        <v>0</v>
      </c>
      <c r="G209" t="s">
        <v>813</v>
      </c>
      <c r="H209">
        <v>0</v>
      </c>
      <c r="J209" t="s">
        <v>69</v>
      </c>
      <c r="L209" t="s">
        <v>61</v>
      </c>
      <c r="O209" t="s">
        <v>59</v>
      </c>
      <c r="AJ209" t="s">
        <v>65</v>
      </c>
      <c r="AK209" t="s">
        <v>72</v>
      </c>
      <c r="AM209" t="s">
        <v>58</v>
      </c>
      <c r="AN209">
        <v>5</v>
      </c>
      <c r="AO209">
        <v>0</v>
      </c>
      <c r="AP209">
        <v>0</v>
      </c>
      <c r="AQ209" s="2"/>
      <c r="AR209" t="s">
        <v>246</v>
      </c>
      <c r="AU209" t="s">
        <v>58</v>
      </c>
      <c r="AV209" t="s">
        <v>58</v>
      </c>
      <c r="AW209" t="s">
        <v>58</v>
      </c>
      <c r="AX209" t="s">
        <v>58</v>
      </c>
      <c r="AY209" t="s">
        <v>58</v>
      </c>
    </row>
    <row r="210" spans="1:51" x14ac:dyDescent="0.25">
      <c r="A210">
        <v>207</v>
      </c>
      <c r="B210">
        <v>13301</v>
      </c>
      <c r="C210" t="s">
        <v>814</v>
      </c>
      <c r="D210" t="s">
        <v>814</v>
      </c>
      <c r="E210" t="s">
        <v>814</v>
      </c>
      <c r="F210">
        <v>0</v>
      </c>
      <c r="G210" t="s">
        <v>378</v>
      </c>
      <c r="H210">
        <v>0</v>
      </c>
      <c r="J210" t="s">
        <v>69</v>
      </c>
      <c r="K210" t="s">
        <v>815</v>
      </c>
      <c r="L210" t="s">
        <v>61</v>
      </c>
      <c r="O210" t="s">
        <v>59</v>
      </c>
      <c r="T210" t="s">
        <v>59</v>
      </c>
      <c r="V210" t="s">
        <v>59</v>
      </c>
      <c r="Y210" t="s">
        <v>59</v>
      </c>
      <c r="Z210" t="s">
        <v>59</v>
      </c>
      <c r="AA210" t="s">
        <v>59</v>
      </c>
      <c r="AB210" t="s">
        <v>59</v>
      </c>
      <c r="AC210" t="s">
        <v>59</v>
      </c>
      <c r="AD210" t="s">
        <v>59</v>
      </c>
      <c r="AE210" t="s">
        <v>59</v>
      </c>
      <c r="AF210" t="s">
        <v>59</v>
      </c>
      <c r="AG210" t="s">
        <v>816</v>
      </c>
      <c r="AJ210" t="s">
        <v>86</v>
      </c>
      <c r="AK210" t="s">
        <v>66</v>
      </c>
      <c r="AL210" t="s">
        <v>270</v>
      </c>
      <c r="AM210" t="s">
        <v>61</v>
      </c>
      <c r="AO210">
        <v>0</v>
      </c>
      <c r="AP210">
        <v>1</v>
      </c>
      <c r="AQ210" s="2"/>
      <c r="AR210" t="s">
        <v>908</v>
      </c>
      <c r="AU210" t="s">
        <v>58</v>
      </c>
      <c r="AV210" t="s">
        <v>58</v>
      </c>
      <c r="AW210" t="s">
        <v>58</v>
      </c>
      <c r="AX210" t="s">
        <v>58</v>
      </c>
      <c r="AY210" t="s">
        <v>61</v>
      </c>
    </row>
    <row r="211" spans="1:51" x14ac:dyDescent="0.25">
      <c r="A211">
        <v>208</v>
      </c>
      <c r="B211">
        <v>13306</v>
      </c>
      <c r="C211" t="s">
        <v>817</v>
      </c>
      <c r="D211" t="s">
        <v>817</v>
      </c>
      <c r="E211" t="s">
        <v>817</v>
      </c>
      <c r="F211">
        <v>0</v>
      </c>
      <c r="G211" t="s">
        <v>818</v>
      </c>
      <c r="H211">
        <v>0</v>
      </c>
      <c r="J211" t="s">
        <v>166</v>
      </c>
      <c r="L211" t="s">
        <v>58</v>
      </c>
      <c r="AI211" t="s">
        <v>819</v>
      </c>
      <c r="AJ211" t="s">
        <v>86</v>
      </c>
      <c r="AK211" t="s">
        <v>66</v>
      </c>
      <c r="AM211" t="s">
        <v>61</v>
      </c>
      <c r="AN211">
        <v>2</v>
      </c>
      <c r="AO211">
        <v>0</v>
      </c>
      <c r="AP211">
        <v>2</v>
      </c>
      <c r="AQ211" s="2"/>
      <c r="AR211" t="s">
        <v>908</v>
      </c>
      <c r="AS211" t="s">
        <v>61</v>
      </c>
      <c r="AT211" t="s">
        <v>61</v>
      </c>
      <c r="AU211" t="s">
        <v>58</v>
      </c>
      <c r="AV211" t="s">
        <v>58</v>
      </c>
      <c r="AW211" t="s">
        <v>58</v>
      </c>
      <c r="AX211" t="s">
        <v>58</v>
      </c>
      <c r="AY211" t="s">
        <v>58</v>
      </c>
    </row>
    <row r="212" spans="1:51" x14ac:dyDescent="0.25">
      <c r="A212">
        <v>209</v>
      </c>
      <c r="B212">
        <v>13311</v>
      </c>
      <c r="C212" t="s">
        <v>820</v>
      </c>
      <c r="D212" t="s">
        <v>820</v>
      </c>
      <c r="E212" t="s">
        <v>820</v>
      </c>
      <c r="F212">
        <v>0</v>
      </c>
      <c r="G212" t="s">
        <v>179</v>
      </c>
      <c r="H212">
        <v>0</v>
      </c>
      <c r="J212" t="s">
        <v>69</v>
      </c>
      <c r="K212" t="s">
        <v>821</v>
      </c>
      <c r="L212" t="s">
        <v>61</v>
      </c>
      <c r="M212" t="s">
        <v>59</v>
      </c>
      <c r="P212" t="s">
        <v>59</v>
      </c>
      <c r="Q212" t="s">
        <v>59</v>
      </c>
      <c r="R212" t="s">
        <v>59</v>
      </c>
      <c r="S212" t="s">
        <v>59</v>
      </c>
      <c r="V212" t="s">
        <v>59</v>
      </c>
      <c r="Y212" t="s">
        <v>59</v>
      </c>
      <c r="AA212" t="s">
        <v>59</v>
      </c>
      <c r="AB212" t="s">
        <v>59</v>
      </c>
      <c r="AC212" t="s">
        <v>59</v>
      </c>
      <c r="AE212" t="s">
        <v>59</v>
      </c>
      <c r="AJ212" t="s">
        <v>180</v>
      </c>
      <c r="AK212" t="s">
        <v>66</v>
      </c>
      <c r="AL212" t="s">
        <v>73</v>
      </c>
      <c r="AM212" t="s">
        <v>58</v>
      </c>
      <c r="AN212">
        <v>7</v>
      </c>
      <c r="AO212">
        <v>3</v>
      </c>
      <c r="AP212">
        <v>2</v>
      </c>
      <c r="AQ212" s="2">
        <v>280000</v>
      </c>
      <c r="AR212" t="s">
        <v>246</v>
      </c>
      <c r="AS212" t="s">
        <v>61</v>
      </c>
      <c r="AT212" t="s">
        <v>61</v>
      </c>
      <c r="AU212" t="s">
        <v>58</v>
      </c>
      <c r="AV212" t="s">
        <v>58</v>
      </c>
      <c r="AW212" t="s">
        <v>58</v>
      </c>
      <c r="AX212" t="s">
        <v>58</v>
      </c>
      <c r="AY212" t="s">
        <v>58</v>
      </c>
    </row>
    <row r="213" spans="1:51" ht="210" x14ac:dyDescent="0.25">
      <c r="A213">
        <v>210</v>
      </c>
      <c r="B213">
        <v>13316</v>
      </c>
      <c r="C213" t="s">
        <v>822</v>
      </c>
      <c r="D213" t="s">
        <v>822</v>
      </c>
      <c r="E213" t="s">
        <v>822</v>
      </c>
      <c r="F213">
        <v>0</v>
      </c>
      <c r="G213" t="s">
        <v>823</v>
      </c>
      <c r="H213">
        <v>0</v>
      </c>
      <c r="J213" t="s">
        <v>64</v>
      </c>
      <c r="K213" t="s">
        <v>824</v>
      </c>
      <c r="L213" t="s">
        <v>61</v>
      </c>
      <c r="AG213" t="s">
        <v>825</v>
      </c>
      <c r="AH213" t="s">
        <v>826</v>
      </c>
      <c r="AI213" s="1" t="s">
        <v>827</v>
      </c>
      <c r="AJ213" t="s">
        <v>86</v>
      </c>
      <c r="AK213" t="s">
        <v>72</v>
      </c>
      <c r="AL213" t="s">
        <v>122</v>
      </c>
      <c r="AM213" t="s">
        <v>58</v>
      </c>
      <c r="AN213">
        <v>3</v>
      </c>
      <c r="AP213">
        <v>3</v>
      </c>
      <c r="AQ213" s="2"/>
      <c r="AR213" t="s">
        <v>908</v>
      </c>
      <c r="AS213" t="s">
        <v>58</v>
      </c>
      <c r="AT213" t="s">
        <v>58</v>
      </c>
      <c r="AU213" t="s">
        <v>58</v>
      </c>
      <c r="AV213" t="s">
        <v>58</v>
      </c>
      <c r="AW213" t="s">
        <v>58</v>
      </c>
      <c r="AX213" t="s">
        <v>58</v>
      </c>
      <c r="AY213" t="s">
        <v>58</v>
      </c>
    </row>
    <row r="214" spans="1:51" x14ac:dyDescent="0.25">
      <c r="A214">
        <v>211</v>
      </c>
      <c r="B214">
        <v>13321</v>
      </c>
      <c r="C214" t="s">
        <v>828</v>
      </c>
      <c r="D214" t="s">
        <v>828</v>
      </c>
      <c r="E214" t="s">
        <v>828</v>
      </c>
      <c r="F214">
        <v>0</v>
      </c>
      <c r="G214" t="s">
        <v>829</v>
      </c>
      <c r="H214">
        <v>0</v>
      </c>
      <c r="J214" t="s">
        <v>56</v>
      </c>
      <c r="K214" t="s">
        <v>830</v>
      </c>
      <c r="L214" t="s">
        <v>58</v>
      </c>
      <c r="O214" t="s">
        <v>59</v>
      </c>
      <c r="R214" t="s">
        <v>59</v>
      </c>
      <c r="Y214" t="s">
        <v>59</v>
      </c>
      <c r="Z214" t="s">
        <v>59</v>
      </c>
      <c r="AA214" t="s">
        <v>59</v>
      </c>
      <c r="AB214" t="s">
        <v>59</v>
      </c>
      <c r="AC214" t="s">
        <v>59</v>
      </c>
      <c r="AF214" t="s">
        <v>59</v>
      </c>
      <c r="AG214" t="s">
        <v>831</v>
      </c>
      <c r="AI214" t="s">
        <v>832</v>
      </c>
      <c r="AJ214" t="s">
        <v>65</v>
      </c>
      <c r="AK214" t="s">
        <v>72</v>
      </c>
      <c r="AL214" t="s">
        <v>73</v>
      </c>
      <c r="AM214" t="s">
        <v>58</v>
      </c>
      <c r="AN214">
        <v>5</v>
      </c>
      <c r="AQ214" s="2"/>
      <c r="AU214" t="s">
        <v>58</v>
      </c>
      <c r="AV214" t="s">
        <v>58</v>
      </c>
      <c r="AW214" t="s">
        <v>58</v>
      </c>
      <c r="AX214" t="s">
        <v>58</v>
      </c>
      <c r="AY214" t="s">
        <v>58</v>
      </c>
    </row>
    <row r="215" spans="1:51" x14ac:dyDescent="0.25">
      <c r="A215">
        <v>212</v>
      </c>
      <c r="B215">
        <v>13326</v>
      </c>
      <c r="C215" t="s">
        <v>833</v>
      </c>
      <c r="D215" t="s">
        <v>833</v>
      </c>
      <c r="E215" t="s">
        <v>833</v>
      </c>
      <c r="F215">
        <v>0</v>
      </c>
      <c r="G215" t="s">
        <v>834</v>
      </c>
      <c r="H215">
        <v>0</v>
      </c>
      <c r="J215" t="s">
        <v>69</v>
      </c>
      <c r="K215" t="s">
        <v>835</v>
      </c>
      <c r="L215" t="s">
        <v>58</v>
      </c>
      <c r="M215" t="s">
        <v>59</v>
      </c>
      <c r="N215" t="s">
        <v>59</v>
      </c>
      <c r="O215" t="s">
        <v>59</v>
      </c>
      <c r="P215" t="s">
        <v>59</v>
      </c>
      <c r="R215" t="s">
        <v>59</v>
      </c>
      <c r="T215" t="s">
        <v>59</v>
      </c>
      <c r="U215" t="s">
        <v>59</v>
      </c>
      <c r="V215" t="s">
        <v>59</v>
      </c>
      <c r="W215" t="s">
        <v>59</v>
      </c>
      <c r="X215" t="s">
        <v>59</v>
      </c>
      <c r="Y215" t="s">
        <v>59</v>
      </c>
      <c r="AA215" t="s">
        <v>59</v>
      </c>
      <c r="AB215" t="s">
        <v>59</v>
      </c>
      <c r="AJ215" t="s">
        <v>81</v>
      </c>
      <c r="AK215" t="s">
        <v>72</v>
      </c>
      <c r="AM215" t="s">
        <v>58</v>
      </c>
      <c r="AN215">
        <v>4</v>
      </c>
      <c r="AO215">
        <v>0</v>
      </c>
      <c r="AP215">
        <v>0</v>
      </c>
      <c r="AQ215" s="2">
        <v>60000</v>
      </c>
      <c r="AR215" t="s">
        <v>246</v>
      </c>
      <c r="AS215" t="s">
        <v>58</v>
      </c>
      <c r="AT215" t="s">
        <v>58</v>
      </c>
      <c r="AU215" t="s">
        <v>58</v>
      </c>
      <c r="AV215" t="s">
        <v>58</v>
      </c>
      <c r="AW215" t="s">
        <v>58</v>
      </c>
      <c r="AX215" t="s">
        <v>58</v>
      </c>
      <c r="AY215" t="s">
        <v>58</v>
      </c>
    </row>
    <row r="216" spans="1:51" x14ac:dyDescent="0.25">
      <c r="A216">
        <v>213</v>
      </c>
      <c r="B216">
        <v>13331</v>
      </c>
      <c r="C216" t="s">
        <v>836</v>
      </c>
      <c r="D216" t="s">
        <v>836</v>
      </c>
      <c r="E216" t="s">
        <v>836</v>
      </c>
      <c r="F216">
        <v>0</v>
      </c>
      <c r="G216" t="s">
        <v>837</v>
      </c>
      <c r="H216">
        <v>0</v>
      </c>
      <c r="J216" t="s">
        <v>100</v>
      </c>
      <c r="K216" t="s">
        <v>838</v>
      </c>
      <c r="L216" t="s">
        <v>58</v>
      </c>
      <c r="M216" t="s">
        <v>59</v>
      </c>
      <c r="N216" t="s">
        <v>59</v>
      </c>
      <c r="O216" t="s">
        <v>59</v>
      </c>
      <c r="P216" t="s">
        <v>59</v>
      </c>
      <c r="R216" t="s">
        <v>59</v>
      </c>
      <c r="T216" t="s">
        <v>59</v>
      </c>
      <c r="U216" t="s">
        <v>59</v>
      </c>
      <c r="V216" t="s">
        <v>59</v>
      </c>
      <c r="W216" t="s">
        <v>59</v>
      </c>
      <c r="X216" t="s">
        <v>59</v>
      </c>
      <c r="Y216" t="s">
        <v>59</v>
      </c>
      <c r="AB216" t="s">
        <v>59</v>
      </c>
      <c r="AD216" t="s">
        <v>59</v>
      </c>
      <c r="AJ216" t="s">
        <v>65</v>
      </c>
      <c r="AK216" t="s">
        <v>72</v>
      </c>
      <c r="AL216" t="s">
        <v>73</v>
      </c>
      <c r="AM216" t="s">
        <v>58</v>
      </c>
      <c r="AN216">
        <v>2</v>
      </c>
      <c r="AQ216" s="2"/>
      <c r="AR216" t="s">
        <v>246</v>
      </c>
      <c r="AU216" t="s">
        <v>58</v>
      </c>
      <c r="AV216" t="s">
        <v>58</v>
      </c>
      <c r="AW216" t="s">
        <v>58</v>
      </c>
      <c r="AX216" t="s">
        <v>58</v>
      </c>
      <c r="AY216" t="s">
        <v>58</v>
      </c>
    </row>
    <row r="217" spans="1:51" x14ac:dyDescent="0.25">
      <c r="A217">
        <v>214</v>
      </c>
      <c r="B217">
        <v>13341</v>
      </c>
      <c r="C217" t="s">
        <v>839</v>
      </c>
      <c r="D217" t="s">
        <v>839</v>
      </c>
      <c r="E217" t="s">
        <v>839</v>
      </c>
      <c r="F217">
        <v>0</v>
      </c>
      <c r="G217" t="s">
        <v>840</v>
      </c>
      <c r="H217">
        <v>0</v>
      </c>
      <c r="J217" t="s">
        <v>100</v>
      </c>
      <c r="K217" t="s">
        <v>841</v>
      </c>
      <c r="L217" t="s">
        <v>58</v>
      </c>
      <c r="O217" t="s">
        <v>59</v>
      </c>
      <c r="T217" t="s">
        <v>59</v>
      </c>
      <c r="AA217" t="s">
        <v>59</v>
      </c>
      <c r="AB217" t="s">
        <v>59</v>
      </c>
      <c r="AG217" t="s">
        <v>842</v>
      </c>
      <c r="AJ217" t="s">
        <v>86</v>
      </c>
      <c r="AK217" t="s">
        <v>72</v>
      </c>
      <c r="AL217" t="s">
        <v>122</v>
      </c>
      <c r="AM217" t="s">
        <v>58</v>
      </c>
      <c r="AN217">
        <v>1</v>
      </c>
      <c r="AO217">
        <v>0</v>
      </c>
      <c r="AP217">
        <v>1</v>
      </c>
      <c r="AQ217" s="2">
        <v>35000</v>
      </c>
      <c r="AR217" t="s">
        <v>912</v>
      </c>
      <c r="AU217" t="s">
        <v>58</v>
      </c>
      <c r="AV217" t="s">
        <v>58</v>
      </c>
      <c r="AW217" t="s">
        <v>58</v>
      </c>
      <c r="AX217" t="s">
        <v>58</v>
      </c>
      <c r="AY217" t="s">
        <v>58</v>
      </c>
    </row>
    <row r="218" spans="1:51" x14ac:dyDescent="0.25">
      <c r="A218">
        <v>215</v>
      </c>
      <c r="B218">
        <v>13346</v>
      </c>
      <c r="C218" t="s">
        <v>843</v>
      </c>
      <c r="D218" t="s">
        <v>843</v>
      </c>
      <c r="E218" t="s">
        <v>843</v>
      </c>
      <c r="F218">
        <v>0</v>
      </c>
      <c r="G218" t="s">
        <v>844</v>
      </c>
      <c r="H218">
        <v>0</v>
      </c>
      <c r="J218" t="s">
        <v>100</v>
      </c>
      <c r="K218" t="s">
        <v>845</v>
      </c>
      <c r="L218" t="s">
        <v>58</v>
      </c>
      <c r="M218" t="s">
        <v>59</v>
      </c>
      <c r="N218" t="s">
        <v>59</v>
      </c>
      <c r="X218" t="s">
        <v>59</v>
      </c>
      <c r="Y218" t="s">
        <v>59</v>
      </c>
      <c r="AJ218" t="s">
        <v>81</v>
      </c>
      <c r="AK218" t="s">
        <v>72</v>
      </c>
      <c r="AL218" t="s">
        <v>122</v>
      </c>
      <c r="AM218" t="s">
        <v>58</v>
      </c>
      <c r="AN218">
        <v>5</v>
      </c>
      <c r="AO218">
        <v>3</v>
      </c>
      <c r="AP218">
        <v>0</v>
      </c>
      <c r="AQ218" s="2">
        <v>120000</v>
      </c>
      <c r="AR218" t="s">
        <v>246</v>
      </c>
      <c r="AS218" t="s">
        <v>61</v>
      </c>
      <c r="AU218" t="s">
        <v>61</v>
      </c>
      <c r="AV218" t="s">
        <v>61</v>
      </c>
      <c r="AW218" t="s">
        <v>58</v>
      </c>
      <c r="AY218" t="s">
        <v>58</v>
      </c>
    </row>
    <row r="219" spans="1:51" ht="45" x14ac:dyDescent="0.25">
      <c r="A219">
        <v>216</v>
      </c>
      <c r="B219">
        <v>13351</v>
      </c>
      <c r="C219" t="s">
        <v>846</v>
      </c>
      <c r="D219" t="s">
        <v>846</v>
      </c>
      <c r="E219" t="s">
        <v>846</v>
      </c>
      <c r="F219">
        <v>0</v>
      </c>
      <c r="G219" t="s">
        <v>847</v>
      </c>
      <c r="H219">
        <v>0</v>
      </c>
      <c r="J219" t="s">
        <v>64</v>
      </c>
      <c r="K219" s="1" t="s">
        <v>848</v>
      </c>
      <c r="L219" t="s">
        <v>61</v>
      </c>
      <c r="AG219" t="s">
        <v>849</v>
      </c>
      <c r="AI219" t="s">
        <v>850</v>
      </c>
      <c r="AJ219" t="s">
        <v>86</v>
      </c>
      <c r="AK219" t="s">
        <v>72</v>
      </c>
      <c r="AL219" t="s">
        <v>122</v>
      </c>
      <c r="AM219" t="s">
        <v>58</v>
      </c>
      <c r="AN219">
        <v>2</v>
      </c>
      <c r="AO219">
        <v>0</v>
      </c>
      <c r="AP219">
        <v>2</v>
      </c>
      <c r="AQ219" s="2"/>
      <c r="AR219" t="s">
        <v>246</v>
      </c>
      <c r="AT219" t="s">
        <v>61</v>
      </c>
      <c r="AU219" t="s">
        <v>58</v>
      </c>
      <c r="AV219" t="s">
        <v>58</v>
      </c>
      <c r="AW219" t="s">
        <v>58</v>
      </c>
      <c r="AX219" t="s">
        <v>58</v>
      </c>
      <c r="AY219" t="s">
        <v>58</v>
      </c>
    </row>
    <row r="220" spans="1:51" x14ac:dyDescent="0.25">
      <c r="A220">
        <v>217</v>
      </c>
      <c r="B220">
        <v>13356</v>
      </c>
      <c r="C220" t="s">
        <v>851</v>
      </c>
      <c r="D220" t="s">
        <v>851</v>
      </c>
      <c r="E220" t="s">
        <v>851</v>
      </c>
      <c r="F220">
        <v>0</v>
      </c>
      <c r="G220" t="s">
        <v>852</v>
      </c>
      <c r="H220">
        <v>0</v>
      </c>
      <c r="J220" t="s">
        <v>69</v>
      </c>
      <c r="L220" t="s">
        <v>61</v>
      </c>
      <c r="O220" t="s">
        <v>59</v>
      </c>
      <c r="T220" t="s">
        <v>59</v>
      </c>
      <c r="Z220" t="s">
        <v>59</v>
      </c>
      <c r="AA220" t="s">
        <v>59</v>
      </c>
      <c r="AJ220" t="s">
        <v>86</v>
      </c>
      <c r="AK220" t="s">
        <v>72</v>
      </c>
      <c r="AM220" t="s">
        <v>58</v>
      </c>
      <c r="AN220">
        <v>2</v>
      </c>
      <c r="AO220">
        <v>0</v>
      </c>
      <c r="AP220">
        <v>2</v>
      </c>
      <c r="AQ220" s="2"/>
      <c r="AR220" t="s">
        <v>908</v>
      </c>
      <c r="AU220" t="s">
        <v>58</v>
      </c>
      <c r="AV220" t="s">
        <v>58</v>
      </c>
      <c r="AW220" t="s">
        <v>58</v>
      </c>
      <c r="AX220" t="s">
        <v>58</v>
      </c>
      <c r="AY220" t="s">
        <v>58</v>
      </c>
    </row>
    <row r="221" spans="1:51" x14ac:dyDescent="0.25">
      <c r="A221">
        <v>218</v>
      </c>
      <c r="B221">
        <v>13361</v>
      </c>
      <c r="C221" t="s">
        <v>853</v>
      </c>
      <c r="D221" t="s">
        <v>853</v>
      </c>
      <c r="E221" t="s">
        <v>853</v>
      </c>
      <c r="F221">
        <v>0</v>
      </c>
      <c r="G221" t="s">
        <v>854</v>
      </c>
      <c r="H221">
        <v>0</v>
      </c>
      <c r="J221" t="s">
        <v>69</v>
      </c>
      <c r="K221" t="s">
        <v>855</v>
      </c>
      <c r="L221" t="s">
        <v>58</v>
      </c>
      <c r="O221" t="s">
        <v>59</v>
      </c>
      <c r="T221" t="s">
        <v>59</v>
      </c>
      <c r="U221" t="s">
        <v>59</v>
      </c>
      <c r="Z221" t="s">
        <v>59</v>
      </c>
      <c r="AA221" t="s">
        <v>59</v>
      </c>
      <c r="AB221" t="s">
        <v>59</v>
      </c>
      <c r="AG221" t="s">
        <v>856</v>
      </c>
      <c r="AI221" t="s">
        <v>857</v>
      </c>
      <c r="AJ221" t="s">
        <v>65</v>
      </c>
      <c r="AK221" t="s">
        <v>72</v>
      </c>
      <c r="AL221" t="s">
        <v>604</v>
      </c>
      <c r="AN221">
        <v>2</v>
      </c>
      <c r="AO221">
        <v>0</v>
      </c>
      <c r="AP221">
        <v>0</v>
      </c>
      <c r="AQ221" s="2">
        <v>160000</v>
      </c>
      <c r="AR221" t="s">
        <v>911</v>
      </c>
      <c r="AU221" t="s">
        <v>58</v>
      </c>
      <c r="AV221" t="s">
        <v>58</v>
      </c>
      <c r="AW221" t="s">
        <v>58</v>
      </c>
      <c r="AX221" t="s">
        <v>58</v>
      </c>
      <c r="AY221" t="s">
        <v>58</v>
      </c>
    </row>
    <row r="222" spans="1:51" x14ac:dyDescent="0.25">
      <c r="A222">
        <v>219</v>
      </c>
      <c r="B222">
        <v>13366</v>
      </c>
      <c r="C222" t="s">
        <v>858</v>
      </c>
      <c r="D222" t="s">
        <v>858</v>
      </c>
      <c r="E222" t="s">
        <v>858</v>
      </c>
      <c r="F222">
        <v>0</v>
      </c>
      <c r="G222" t="s">
        <v>859</v>
      </c>
      <c r="H222">
        <v>0</v>
      </c>
      <c r="J222" t="s">
        <v>56</v>
      </c>
      <c r="K222" t="s">
        <v>860</v>
      </c>
      <c r="L222" t="s">
        <v>58</v>
      </c>
      <c r="R222" t="s">
        <v>59</v>
      </c>
      <c r="Y222" t="s">
        <v>59</v>
      </c>
      <c r="AA222" t="s">
        <v>59</v>
      </c>
      <c r="AG222" t="s">
        <v>861</v>
      </c>
      <c r="AH222" t="s">
        <v>58</v>
      </c>
      <c r="AI222" t="s">
        <v>862</v>
      </c>
      <c r="AJ222" t="s">
        <v>65</v>
      </c>
      <c r="AK222" t="s">
        <v>72</v>
      </c>
      <c r="AM222" t="s">
        <v>58</v>
      </c>
      <c r="AN222">
        <v>2</v>
      </c>
      <c r="AO222">
        <v>0</v>
      </c>
      <c r="AP222">
        <v>0</v>
      </c>
      <c r="AQ222" s="2">
        <v>160000</v>
      </c>
      <c r="AR222" t="s">
        <v>246</v>
      </c>
      <c r="AS222" t="s">
        <v>58</v>
      </c>
      <c r="AU222" t="s">
        <v>58</v>
      </c>
      <c r="AV222" t="s">
        <v>58</v>
      </c>
      <c r="AW222" t="s">
        <v>58</v>
      </c>
      <c r="AX222" t="s">
        <v>58</v>
      </c>
      <c r="AY222" t="s">
        <v>58</v>
      </c>
    </row>
    <row r="223" spans="1:51" x14ac:dyDescent="0.25">
      <c r="A223">
        <v>220</v>
      </c>
      <c r="B223">
        <v>13371</v>
      </c>
      <c r="C223" t="s">
        <v>863</v>
      </c>
      <c r="D223" t="s">
        <v>863</v>
      </c>
      <c r="E223" t="s">
        <v>863</v>
      </c>
      <c r="F223">
        <v>0</v>
      </c>
      <c r="G223" t="s">
        <v>864</v>
      </c>
      <c r="H223">
        <v>0</v>
      </c>
      <c r="J223" t="s">
        <v>69</v>
      </c>
      <c r="K223" t="s">
        <v>865</v>
      </c>
      <c r="L223" t="s">
        <v>61</v>
      </c>
      <c r="O223" t="s">
        <v>59</v>
      </c>
      <c r="S223" t="s">
        <v>59</v>
      </c>
      <c r="T223" t="s">
        <v>59</v>
      </c>
      <c r="U223" t="s">
        <v>59</v>
      </c>
      <c r="V223" t="s">
        <v>59</v>
      </c>
      <c r="Y223" t="s">
        <v>59</v>
      </c>
      <c r="AD223" t="s">
        <v>59</v>
      </c>
      <c r="AF223" t="s">
        <v>59</v>
      </c>
      <c r="AJ223" t="s">
        <v>86</v>
      </c>
      <c r="AK223" t="s">
        <v>66</v>
      </c>
      <c r="AM223" t="s">
        <v>58</v>
      </c>
      <c r="AN223">
        <v>2</v>
      </c>
      <c r="AP223">
        <v>2</v>
      </c>
      <c r="AQ223" s="2"/>
      <c r="AR223" t="s">
        <v>908</v>
      </c>
      <c r="AT223" t="s">
        <v>58</v>
      </c>
      <c r="AW223" t="s">
        <v>58</v>
      </c>
      <c r="AX223" t="s">
        <v>61</v>
      </c>
      <c r="AY223" t="s">
        <v>58</v>
      </c>
    </row>
    <row r="224" spans="1:51" x14ac:dyDescent="0.25">
      <c r="A224">
        <v>221</v>
      </c>
      <c r="B224">
        <v>13376</v>
      </c>
      <c r="C224" t="s">
        <v>866</v>
      </c>
      <c r="D224" t="s">
        <v>866</v>
      </c>
      <c r="E224" t="s">
        <v>866</v>
      </c>
      <c r="F224">
        <v>0</v>
      </c>
      <c r="G224" t="s">
        <v>867</v>
      </c>
      <c r="H224">
        <v>0</v>
      </c>
      <c r="J224" t="s">
        <v>100</v>
      </c>
      <c r="L224" t="s">
        <v>58</v>
      </c>
      <c r="O224" t="s">
        <v>59</v>
      </c>
      <c r="AA224" t="s">
        <v>59</v>
      </c>
      <c r="AC224" t="s">
        <v>59</v>
      </c>
      <c r="AD224" t="s">
        <v>59</v>
      </c>
      <c r="AJ224" t="s">
        <v>65</v>
      </c>
      <c r="AK224" t="s">
        <v>72</v>
      </c>
      <c r="AM224" t="s">
        <v>58</v>
      </c>
      <c r="AQ224" s="2"/>
      <c r="AU224" t="s">
        <v>58</v>
      </c>
      <c r="AV224" t="s">
        <v>58</v>
      </c>
      <c r="AW224" t="s">
        <v>58</v>
      </c>
      <c r="AX224" t="s">
        <v>58</v>
      </c>
      <c r="AY224" t="s">
        <v>58</v>
      </c>
    </row>
    <row r="225" spans="1:51" ht="30" x14ac:dyDescent="0.25">
      <c r="A225">
        <v>222</v>
      </c>
      <c r="B225">
        <v>13381</v>
      </c>
      <c r="C225" t="s">
        <v>868</v>
      </c>
      <c r="D225" t="s">
        <v>868</v>
      </c>
      <c r="E225" t="s">
        <v>868</v>
      </c>
      <c r="F225">
        <v>0</v>
      </c>
      <c r="G225" t="s">
        <v>869</v>
      </c>
      <c r="H225">
        <v>0</v>
      </c>
      <c r="J225" t="s">
        <v>69</v>
      </c>
      <c r="K225" s="1" t="s">
        <v>870</v>
      </c>
      <c r="O225" t="s">
        <v>59</v>
      </c>
      <c r="T225" t="s">
        <v>59</v>
      </c>
      <c r="U225" t="s">
        <v>59</v>
      </c>
      <c r="Z225" t="s">
        <v>59</v>
      </c>
      <c r="AA225" t="s">
        <v>59</v>
      </c>
      <c r="AB225" t="s">
        <v>59</v>
      </c>
      <c r="AH225" t="s">
        <v>271</v>
      </c>
      <c r="AJ225" t="s">
        <v>86</v>
      </c>
      <c r="AK225" t="s">
        <v>72</v>
      </c>
      <c r="AL225" t="s">
        <v>122</v>
      </c>
      <c r="AM225" t="s">
        <v>58</v>
      </c>
      <c r="AN225">
        <v>1</v>
      </c>
      <c r="AO225">
        <v>0</v>
      </c>
      <c r="AP225">
        <v>1</v>
      </c>
      <c r="AQ225" s="2"/>
      <c r="AR225" t="s">
        <v>908</v>
      </c>
      <c r="AU225" t="s">
        <v>58</v>
      </c>
      <c r="AV225" t="s">
        <v>58</v>
      </c>
      <c r="AW225" t="s">
        <v>58</v>
      </c>
      <c r="AX225" t="s">
        <v>58</v>
      </c>
      <c r="AY225" t="s">
        <v>58</v>
      </c>
    </row>
    <row r="226" spans="1:51" x14ac:dyDescent="0.25">
      <c r="A226">
        <v>223</v>
      </c>
      <c r="B226">
        <v>13386</v>
      </c>
      <c r="C226" t="s">
        <v>871</v>
      </c>
      <c r="D226" t="s">
        <v>871</v>
      </c>
      <c r="E226" t="s">
        <v>871</v>
      </c>
      <c r="F226">
        <v>0</v>
      </c>
      <c r="G226" t="s">
        <v>872</v>
      </c>
      <c r="H226">
        <v>0</v>
      </c>
      <c r="J226" t="s">
        <v>69</v>
      </c>
      <c r="K226" t="s">
        <v>873</v>
      </c>
      <c r="L226" t="s">
        <v>61</v>
      </c>
      <c r="M226" t="s">
        <v>59</v>
      </c>
      <c r="N226" t="s">
        <v>59</v>
      </c>
      <c r="R226" t="s">
        <v>59</v>
      </c>
      <c r="T226" t="s">
        <v>59</v>
      </c>
      <c r="U226" t="s">
        <v>59</v>
      </c>
      <c r="V226" t="s">
        <v>59</v>
      </c>
      <c r="W226" t="s">
        <v>59</v>
      </c>
      <c r="AG226" t="s">
        <v>874</v>
      </c>
      <c r="AJ226" t="s">
        <v>86</v>
      </c>
      <c r="AK226" t="s">
        <v>72</v>
      </c>
      <c r="AL226" t="s">
        <v>122</v>
      </c>
      <c r="AM226" t="s">
        <v>58</v>
      </c>
      <c r="AN226">
        <v>3</v>
      </c>
      <c r="AO226">
        <v>0</v>
      </c>
      <c r="AP226">
        <v>1</v>
      </c>
      <c r="AQ226" s="2">
        <v>30000</v>
      </c>
      <c r="AR226" t="s">
        <v>908</v>
      </c>
      <c r="AT226" t="s">
        <v>61</v>
      </c>
      <c r="AU226" t="s">
        <v>58</v>
      </c>
      <c r="AV226" t="s">
        <v>58</v>
      </c>
      <c r="AW226" t="s">
        <v>58</v>
      </c>
      <c r="AX226" t="s">
        <v>58</v>
      </c>
      <c r="AY226" t="s">
        <v>58</v>
      </c>
    </row>
    <row r="227" spans="1:51" x14ac:dyDescent="0.25">
      <c r="A227">
        <v>224</v>
      </c>
      <c r="B227">
        <v>13391</v>
      </c>
      <c r="C227" t="s">
        <v>875</v>
      </c>
      <c r="D227" t="s">
        <v>875</v>
      </c>
      <c r="E227" t="s">
        <v>875</v>
      </c>
      <c r="F227">
        <v>0</v>
      </c>
      <c r="G227" t="s">
        <v>876</v>
      </c>
      <c r="H227">
        <v>0</v>
      </c>
      <c r="J227" t="s">
        <v>69</v>
      </c>
      <c r="K227" t="s">
        <v>877</v>
      </c>
      <c r="L227" t="s">
        <v>61</v>
      </c>
      <c r="M227" t="s">
        <v>59</v>
      </c>
      <c r="N227" t="s">
        <v>59</v>
      </c>
      <c r="P227" t="s">
        <v>59</v>
      </c>
      <c r="Q227" t="s">
        <v>59</v>
      </c>
      <c r="S227" t="s">
        <v>59</v>
      </c>
      <c r="T227" t="s">
        <v>59</v>
      </c>
      <c r="V227" t="s">
        <v>59</v>
      </c>
      <c r="X227" t="s">
        <v>59</v>
      </c>
      <c r="Y227" t="s">
        <v>59</v>
      </c>
      <c r="AA227" t="s">
        <v>59</v>
      </c>
      <c r="AB227" t="s">
        <v>59</v>
      </c>
      <c r="AD227" t="s">
        <v>59</v>
      </c>
      <c r="AE227" t="s">
        <v>59</v>
      </c>
      <c r="AF227" t="s">
        <v>59</v>
      </c>
      <c r="AI227" t="s">
        <v>878</v>
      </c>
      <c r="AJ227" t="s">
        <v>86</v>
      </c>
      <c r="AK227" t="s">
        <v>66</v>
      </c>
      <c r="AL227" t="s">
        <v>73</v>
      </c>
      <c r="AM227" t="s">
        <v>61</v>
      </c>
      <c r="AN227">
        <v>4</v>
      </c>
      <c r="AO227">
        <v>1</v>
      </c>
      <c r="AP227">
        <v>1</v>
      </c>
      <c r="AQ227" s="2"/>
      <c r="AR227" t="s">
        <v>908</v>
      </c>
      <c r="AS227" t="s">
        <v>61</v>
      </c>
      <c r="AT227" t="s">
        <v>61</v>
      </c>
      <c r="AU227" t="s">
        <v>58</v>
      </c>
      <c r="AV227" t="s">
        <v>58</v>
      </c>
      <c r="AW227" t="s">
        <v>58</v>
      </c>
      <c r="AX227" t="s">
        <v>58</v>
      </c>
      <c r="AY227" t="s">
        <v>58</v>
      </c>
    </row>
    <row r="228" spans="1:51" x14ac:dyDescent="0.25">
      <c r="A228">
        <v>225</v>
      </c>
      <c r="B228">
        <v>13396</v>
      </c>
      <c r="C228" t="s">
        <v>879</v>
      </c>
      <c r="D228" t="s">
        <v>879</v>
      </c>
      <c r="E228" t="s">
        <v>879</v>
      </c>
      <c r="F228">
        <v>0</v>
      </c>
      <c r="G228" t="s">
        <v>880</v>
      </c>
      <c r="H228">
        <v>0</v>
      </c>
      <c r="J228" t="s">
        <v>166</v>
      </c>
      <c r="K228" t="s">
        <v>881</v>
      </c>
      <c r="L228" t="s">
        <v>61</v>
      </c>
      <c r="AH228" t="s">
        <v>882</v>
      </c>
      <c r="AI228" t="s">
        <v>883</v>
      </c>
      <c r="AJ228" t="s">
        <v>86</v>
      </c>
      <c r="AK228" t="s">
        <v>66</v>
      </c>
      <c r="AL228" t="s">
        <v>73</v>
      </c>
      <c r="AM228" t="s">
        <v>58</v>
      </c>
      <c r="AN228">
        <v>2</v>
      </c>
      <c r="AO228">
        <v>0</v>
      </c>
      <c r="AP228">
        <v>2</v>
      </c>
      <c r="AQ228" s="2"/>
      <c r="AR228" t="s">
        <v>908</v>
      </c>
      <c r="AU228" t="s">
        <v>58</v>
      </c>
      <c r="AV228" t="s">
        <v>58</v>
      </c>
      <c r="AW228" t="s">
        <v>58</v>
      </c>
      <c r="AX228" t="s">
        <v>58</v>
      </c>
      <c r="AY228" t="s">
        <v>58</v>
      </c>
    </row>
    <row r="229" spans="1:51" x14ac:dyDescent="0.25">
      <c r="A229">
        <v>226</v>
      </c>
      <c r="B229">
        <v>13401</v>
      </c>
      <c r="C229" t="s">
        <v>884</v>
      </c>
      <c r="D229" t="s">
        <v>884</v>
      </c>
      <c r="E229" t="s">
        <v>884</v>
      </c>
      <c r="F229">
        <v>0</v>
      </c>
      <c r="G229" t="s">
        <v>885</v>
      </c>
      <c r="H229">
        <v>0</v>
      </c>
      <c r="J229" t="s">
        <v>69</v>
      </c>
      <c r="K229" t="s">
        <v>886</v>
      </c>
      <c r="L229" t="s">
        <v>61</v>
      </c>
      <c r="M229" t="s">
        <v>59</v>
      </c>
      <c r="N229" t="s">
        <v>59</v>
      </c>
      <c r="O229" t="s">
        <v>59</v>
      </c>
      <c r="P229" t="s">
        <v>59</v>
      </c>
      <c r="Q229" t="s">
        <v>59</v>
      </c>
      <c r="R229" t="s">
        <v>59</v>
      </c>
      <c r="S229" t="s">
        <v>59</v>
      </c>
      <c r="T229" t="s">
        <v>59</v>
      </c>
      <c r="V229" t="s">
        <v>59</v>
      </c>
      <c r="W229" t="s">
        <v>59</v>
      </c>
      <c r="X229" t="s">
        <v>59</v>
      </c>
      <c r="Y229" t="s">
        <v>59</v>
      </c>
      <c r="AB229" t="s">
        <v>59</v>
      </c>
      <c r="AD229" t="s">
        <v>59</v>
      </c>
      <c r="AE229" t="s">
        <v>59</v>
      </c>
      <c r="AF229" t="s">
        <v>59</v>
      </c>
      <c r="AG229" t="s">
        <v>887</v>
      </c>
      <c r="AJ229" t="s">
        <v>65</v>
      </c>
      <c r="AK229" t="s">
        <v>72</v>
      </c>
      <c r="AL229" t="s">
        <v>888</v>
      </c>
      <c r="AM229" t="s">
        <v>58</v>
      </c>
      <c r="AN229">
        <v>5</v>
      </c>
      <c r="AQ229" s="2">
        <v>80000</v>
      </c>
      <c r="AR229" t="s">
        <v>909</v>
      </c>
      <c r="AU229" t="s">
        <v>58</v>
      </c>
      <c r="AV229" t="s">
        <v>58</v>
      </c>
      <c r="AW229" t="s">
        <v>61</v>
      </c>
      <c r="AX229" t="s">
        <v>58</v>
      </c>
      <c r="AY229" t="s">
        <v>61</v>
      </c>
    </row>
    <row r="230" spans="1:51" x14ac:dyDescent="0.25">
      <c r="A230">
        <v>227</v>
      </c>
      <c r="B230">
        <v>13411</v>
      </c>
      <c r="C230" t="s">
        <v>889</v>
      </c>
      <c r="D230" t="s">
        <v>889</v>
      </c>
      <c r="E230" t="s">
        <v>889</v>
      </c>
      <c r="F230">
        <v>0</v>
      </c>
      <c r="G230" t="s">
        <v>890</v>
      </c>
      <c r="H230">
        <v>0</v>
      </c>
      <c r="J230" t="s">
        <v>64</v>
      </c>
      <c r="K230" t="s">
        <v>891</v>
      </c>
      <c r="L230" t="s">
        <v>61</v>
      </c>
      <c r="AI230" t="s">
        <v>892</v>
      </c>
      <c r="AJ230" t="s">
        <v>86</v>
      </c>
      <c r="AK230" t="s">
        <v>72</v>
      </c>
      <c r="AM230" t="s">
        <v>58</v>
      </c>
      <c r="AN230">
        <v>2</v>
      </c>
      <c r="AO230">
        <v>0</v>
      </c>
      <c r="AP230">
        <v>2</v>
      </c>
      <c r="AQ230" s="2">
        <v>75000</v>
      </c>
      <c r="AR230" t="s">
        <v>908</v>
      </c>
      <c r="AT230" t="s">
        <v>58</v>
      </c>
      <c r="AU230" t="s">
        <v>58</v>
      </c>
      <c r="AV230" t="s">
        <v>58</v>
      </c>
      <c r="AW230" t="s">
        <v>58</v>
      </c>
      <c r="AX230" t="s">
        <v>58</v>
      </c>
      <c r="AY230" t="s">
        <v>58</v>
      </c>
    </row>
    <row r="231" spans="1:51" x14ac:dyDescent="0.25">
      <c r="A231">
        <v>228</v>
      </c>
      <c r="B231">
        <v>13416</v>
      </c>
      <c r="C231" t="s">
        <v>893</v>
      </c>
      <c r="D231" t="s">
        <v>893</v>
      </c>
      <c r="E231" t="s">
        <v>893</v>
      </c>
      <c r="F231">
        <v>0</v>
      </c>
      <c r="G231" t="s">
        <v>894</v>
      </c>
      <c r="H231">
        <v>0</v>
      </c>
      <c r="J231" t="s">
        <v>69</v>
      </c>
      <c r="K231" t="s">
        <v>895</v>
      </c>
      <c r="L231" t="s">
        <v>61</v>
      </c>
      <c r="N231" t="s">
        <v>59</v>
      </c>
      <c r="O231" t="s">
        <v>59</v>
      </c>
      <c r="P231" t="s">
        <v>59</v>
      </c>
      <c r="T231" t="s">
        <v>59</v>
      </c>
      <c r="V231" t="s">
        <v>59</v>
      </c>
      <c r="W231" t="s">
        <v>59</v>
      </c>
      <c r="Y231" t="s">
        <v>59</v>
      </c>
      <c r="AB231" t="s">
        <v>59</v>
      </c>
      <c r="AG231" t="s">
        <v>896</v>
      </c>
      <c r="AJ231" t="s">
        <v>86</v>
      </c>
      <c r="AK231" t="s">
        <v>72</v>
      </c>
      <c r="AL231" t="s">
        <v>897</v>
      </c>
      <c r="AM231" t="s">
        <v>58</v>
      </c>
      <c r="AN231">
        <v>2</v>
      </c>
      <c r="AP231">
        <v>2</v>
      </c>
      <c r="AQ231" s="2">
        <v>40000</v>
      </c>
      <c r="AR231" t="s">
        <v>908</v>
      </c>
      <c r="AS231" t="s">
        <v>58</v>
      </c>
      <c r="AT231" t="s">
        <v>61</v>
      </c>
      <c r="AU231" t="s">
        <v>58</v>
      </c>
      <c r="AV231" t="s">
        <v>58</v>
      </c>
      <c r="AW231" t="s">
        <v>58</v>
      </c>
      <c r="AX231" t="s">
        <v>58</v>
      </c>
      <c r="AY231" t="s">
        <v>58</v>
      </c>
    </row>
    <row r="232" spans="1:51" x14ac:dyDescent="0.25">
      <c r="A232" t="s">
        <v>904</v>
      </c>
      <c r="M232">
        <f>COUNTIF(M4:M231, J234)</f>
        <v>49</v>
      </c>
      <c r="N232">
        <f>COUNTIF(N4:N231, J234)</f>
        <v>56</v>
      </c>
      <c r="O232">
        <f>COUNTIF(O4:O231, J234)</f>
        <v>123</v>
      </c>
      <c r="P232">
        <f>COUNTIF(P4:P231, J234)</f>
        <v>65</v>
      </c>
      <c r="Q232">
        <f>COUNTIF(Q4:Q231, J234)</f>
        <v>42</v>
      </c>
      <c r="R232">
        <f>COUNTIF(R4:R231, J234)</f>
        <v>58</v>
      </c>
      <c r="S232">
        <f>COUNTIF(S4:S231, J234)</f>
        <v>38</v>
      </c>
      <c r="T232">
        <f>COUNTIF(T4:T231, J234)</f>
        <v>108</v>
      </c>
      <c r="U232">
        <f>COUNTIF(U4:U231, J234)</f>
        <v>60</v>
      </c>
      <c r="V232">
        <f>COUNTIF(V4:V231, J234)</f>
        <v>71</v>
      </c>
      <c r="W232">
        <f>COUNTIF(W4:W231, J234)</f>
        <v>66</v>
      </c>
      <c r="X232">
        <f>COUNTIF(X4:X231, J234)</f>
        <v>41</v>
      </c>
      <c r="Y232">
        <f>COUNTIF(Y4:Y231, J234)</f>
        <v>106</v>
      </c>
      <c r="Z232">
        <f>COUNTIF(Z4:Z231, J234)</f>
        <v>50</v>
      </c>
      <c r="AA232">
        <f>COUNTIF(AA4:AA231, J234)</f>
        <v>127</v>
      </c>
      <c r="AB232">
        <f>COUNTIF(AB4:AB231, J234)</f>
        <v>98</v>
      </c>
      <c r="AC232">
        <f>COUNTIF(AC4:AC231, J234)</f>
        <v>65</v>
      </c>
      <c r="AD232">
        <f>COUNTIF(AD4:AD231, J234)</f>
        <v>64</v>
      </c>
      <c r="AE232">
        <f>COUNTIF(AE4:AE231, J234)</f>
        <v>55</v>
      </c>
      <c r="AF232">
        <f>COUNTIF(AF4:AF231, J234)</f>
        <v>35</v>
      </c>
    </row>
    <row r="233" spans="1:51" x14ac:dyDescent="0.25">
      <c r="AK233">
        <f>COUNTIF(AK6:AK231,AK236)</f>
        <v>68</v>
      </c>
      <c r="AM233" t="s">
        <v>913</v>
      </c>
      <c r="AN233">
        <f>GEOMEAN(AN4:AN231)</f>
        <v>2.3631746702434389</v>
      </c>
      <c r="AQ233" s="6">
        <f t="shared" ref="AQ233" si="0">GEOMEAN(AQ4:AQ231)</f>
        <v>78187.960829835021</v>
      </c>
      <c r="AS233">
        <f t="shared" ref="AS233:AY233" si="1">COUNTIF(AS4:AS231, "Yes")</f>
        <v>40</v>
      </c>
      <c r="AT233">
        <f t="shared" si="1"/>
        <v>68</v>
      </c>
      <c r="AU233">
        <f t="shared" si="1"/>
        <v>21</v>
      </c>
      <c r="AV233">
        <f t="shared" si="1"/>
        <v>15</v>
      </c>
      <c r="AW233">
        <f t="shared" si="1"/>
        <v>8</v>
      </c>
      <c r="AX233">
        <f t="shared" si="1"/>
        <v>32</v>
      </c>
      <c r="AY233">
        <f t="shared" si="1"/>
        <v>24</v>
      </c>
    </row>
    <row r="234" spans="1:51" x14ac:dyDescent="0.25">
      <c r="J234" t="s">
        <v>59</v>
      </c>
      <c r="AK234">
        <f>COUNTIF(AK6:AK231, AK237)</f>
        <v>135</v>
      </c>
      <c r="AM234" t="s">
        <v>915</v>
      </c>
      <c r="AN234">
        <f>MODE(AN4:AN231)</f>
        <v>2</v>
      </c>
      <c r="AS234">
        <f>COUNTIF(AS5:AS232, "No")</f>
        <v>45</v>
      </c>
      <c r="AT234">
        <f t="shared" ref="AT234:AY234" si="2">COUNTIF(AT5:AT232, "No")</f>
        <v>49</v>
      </c>
      <c r="AU234">
        <f t="shared" si="2"/>
        <v>174</v>
      </c>
      <c r="AV234">
        <f t="shared" si="2"/>
        <v>185</v>
      </c>
      <c r="AW234">
        <f t="shared" si="2"/>
        <v>192</v>
      </c>
      <c r="AX234">
        <f t="shared" si="2"/>
        <v>159</v>
      </c>
      <c r="AY234">
        <f t="shared" si="2"/>
        <v>176</v>
      </c>
    </row>
    <row r="235" spans="1:51" x14ac:dyDescent="0.25">
      <c r="B235" t="s">
        <v>166</v>
      </c>
      <c r="AM235" t="s">
        <v>914</v>
      </c>
      <c r="AN235">
        <f>MEDIAN(AN4:AN231)</f>
        <v>2</v>
      </c>
    </row>
    <row r="236" spans="1:51" x14ac:dyDescent="0.25">
      <c r="B236" t="s">
        <v>64</v>
      </c>
      <c r="AK236" t="s">
        <v>66</v>
      </c>
    </row>
    <row r="237" spans="1:51" x14ac:dyDescent="0.25">
      <c r="B237" t="s">
        <v>69</v>
      </c>
      <c r="AK237" t="s">
        <v>72</v>
      </c>
    </row>
    <row r="238" spans="1:51" x14ac:dyDescent="0.25">
      <c r="B238" t="s">
        <v>100</v>
      </c>
    </row>
    <row r="239" spans="1:51" x14ac:dyDescent="0.25">
      <c r="B239" t="s">
        <v>56</v>
      </c>
    </row>
  </sheetData>
  <autoFilter ref="A1:AY239" xr:uid="{00000000-0001-0000-0000-000000000000}"/>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O44"/>
  <sheetViews>
    <sheetView workbookViewId="0">
      <selection activeCell="O19" sqref="O19"/>
    </sheetView>
  </sheetViews>
  <sheetFormatPr defaultRowHeight="15" x14ac:dyDescent="0.25"/>
  <cols>
    <col min="1" max="1" width="96.85546875" bestFit="1" customWidth="1"/>
    <col min="2" max="2" width="16.28515625" bestFit="1" customWidth="1"/>
    <col min="3" max="5" width="5.7109375" bestFit="1" customWidth="1"/>
    <col min="6" max="6" width="7.28515625" bestFit="1" customWidth="1"/>
    <col min="7" max="7" width="5.7109375" bestFit="1" customWidth="1"/>
    <col min="8" max="8" width="11.28515625" bestFit="1" customWidth="1"/>
    <col min="11" max="11" width="96.85546875" bestFit="1" customWidth="1"/>
    <col min="12" max="12" width="19.5703125" bestFit="1" customWidth="1"/>
    <col min="13" max="13" width="4.140625" bestFit="1" customWidth="1"/>
    <col min="14" max="14" width="7.28515625" bestFit="1" customWidth="1"/>
    <col min="15" max="15" width="11.28515625" bestFit="1" customWidth="1"/>
    <col min="16" max="16" width="16.5703125" bestFit="1" customWidth="1"/>
    <col min="17" max="17" width="7.42578125" bestFit="1" customWidth="1"/>
    <col min="18" max="18" width="2.140625" bestFit="1" customWidth="1"/>
    <col min="19" max="19" width="7.28515625" bestFit="1" customWidth="1"/>
    <col min="20" max="20" width="11.28515625" bestFit="1" customWidth="1"/>
  </cols>
  <sheetData>
    <row r="2" spans="1:15" x14ac:dyDescent="0.25">
      <c r="A2" s="4" t="s">
        <v>899</v>
      </c>
      <c r="B2" t="s">
        <v>902</v>
      </c>
      <c r="K2" s="4" t="s">
        <v>907</v>
      </c>
      <c r="L2" s="4" t="s">
        <v>916</v>
      </c>
    </row>
    <row r="3" spans="1:15" x14ac:dyDescent="0.25">
      <c r="A3" s="5" t="s">
        <v>69</v>
      </c>
      <c r="B3" s="3">
        <v>117</v>
      </c>
      <c r="K3" s="4" t="s">
        <v>899</v>
      </c>
      <c r="L3" t="s">
        <v>58</v>
      </c>
      <c r="M3" t="s">
        <v>61</v>
      </c>
      <c r="N3" t="s">
        <v>901</v>
      </c>
      <c r="O3" t="s">
        <v>900</v>
      </c>
    </row>
    <row r="4" spans="1:15" x14ac:dyDescent="0.25">
      <c r="A4" s="5" t="s">
        <v>100</v>
      </c>
      <c r="B4" s="3">
        <v>46</v>
      </c>
      <c r="K4" s="5" t="s">
        <v>69</v>
      </c>
      <c r="L4" s="3">
        <v>48</v>
      </c>
      <c r="M4" s="3">
        <v>63</v>
      </c>
      <c r="N4" s="3">
        <v>6</v>
      </c>
      <c r="O4" s="3">
        <v>117</v>
      </c>
    </row>
    <row r="5" spans="1:15" x14ac:dyDescent="0.25">
      <c r="A5" s="5" t="s">
        <v>56</v>
      </c>
      <c r="B5" s="3">
        <v>21</v>
      </c>
      <c r="K5" s="5" t="s">
        <v>100</v>
      </c>
      <c r="L5" s="3">
        <v>35</v>
      </c>
      <c r="M5" s="3">
        <v>9</v>
      </c>
      <c r="N5" s="3">
        <v>2</v>
      </c>
      <c r="O5" s="3">
        <v>46</v>
      </c>
    </row>
    <row r="6" spans="1:15" x14ac:dyDescent="0.25">
      <c r="A6" s="5" t="s">
        <v>64</v>
      </c>
      <c r="B6" s="3">
        <v>19</v>
      </c>
      <c r="K6" s="5" t="s">
        <v>56</v>
      </c>
      <c r="L6" s="3">
        <v>11</v>
      </c>
      <c r="M6" s="3">
        <v>8</v>
      </c>
      <c r="N6" s="3">
        <v>2</v>
      </c>
      <c r="O6" s="3">
        <v>21</v>
      </c>
    </row>
    <row r="7" spans="1:15" x14ac:dyDescent="0.25">
      <c r="A7" s="5" t="s">
        <v>166</v>
      </c>
      <c r="B7" s="3">
        <v>17</v>
      </c>
      <c r="K7" s="5" t="s">
        <v>64</v>
      </c>
      <c r="L7" s="3">
        <v>5</v>
      </c>
      <c r="M7" s="3">
        <v>13</v>
      </c>
      <c r="N7" s="3">
        <v>1</v>
      </c>
      <c r="O7" s="3">
        <v>19</v>
      </c>
    </row>
    <row r="8" spans="1:15" x14ac:dyDescent="0.25">
      <c r="A8" s="5" t="s">
        <v>96</v>
      </c>
      <c r="B8" s="3">
        <v>6</v>
      </c>
      <c r="K8" s="5" t="s">
        <v>166</v>
      </c>
      <c r="L8" s="3">
        <v>5</v>
      </c>
      <c r="M8" s="3">
        <v>9</v>
      </c>
      <c r="N8" s="3">
        <v>3</v>
      </c>
      <c r="O8" s="3">
        <v>17</v>
      </c>
    </row>
    <row r="9" spans="1:15" x14ac:dyDescent="0.25">
      <c r="A9" s="5" t="s">
        <v>901</v>
      </c>
      <c r="B9" s="3"/>
      <c r="K9" s="5" t="s">
        <v>96</v>
      </c>
      <c r="L9" s="3">
        <v>4</v>
      </c>
      <c r="M9" s="3">
        <v>1</v>
      </c>
      <c r="N9" s="3">
        <v>1</v>
      </c>
      <c r="O9" s="3">
        <v>6</v>
      </c>
    </row>
    <row r="10" spans="1:15" x14ac:dyDescent="0.25">
      <c r="A10" s="5" t="s">
        <v>900</v>
      </c>
      <c r="B10" s="3">
        <v>226</v>
      </c>
      <c r="K10" s="5" t="s">
        <v>59</v>
      </c>
      <c r="L10" s="3"/>
      <c r="M10" s="3"/>
      <c r="N10" s="3">
        <v>1</v>
      </c>
      <c r="O10" s="3">
        <v>1</v>
      </c>
    </row>
    <row r="11" spans="1:15" x14ac:dyDescent="0.25">
      <c r="K11" s="5" t="s">
        <v>901</v>
      </c>
      <c r="L11" s="3"/>
      <c r="M11" s="3"/>
      <c r="N11" s="3"/>
      <c r="O11" s="3"/>
    </row>
    <row r="12" spans="1:15" x14ac:dyDescent="0.25">
      <c r="K12" s="5" t="s">
        <v>900</v>
      </c>
      <c r="L12" s="3">
        <v>108</v>
      </c>
      <c r="M12" s="3">
        <v>103</v>
      </c>
      <c r="N12" s="3">
        <v>16</v>
      </c>
      <c r="O12" s="3">
        <v>227</v>
      </c>
    </row>
    <row r="14" spans="1:15" x14ac:dyDescent="0.25">
      <c r="A14" s="4" t="s">
        <v>899</v>
      </c>
      <c r="B14" t="s">
        <v>903</v>
      </c>
    </row>
    <row r="15" spans="1:15" x14ac:dyDescent="0.25">
      <c r="A15" s="5" t="s">
        <v>58</v>
      </c>
      <c r="B15" s="3">
        <v>108</v>
      </c>
    </row>
    <row r="16" spans="1:15" x14ac:dyDescent="0.25">
      <c r="A16" s="5" t="s">
        <v>61</v>
      </c>
      <c r="B16" s="3">
        <v>103</v>
      </c>
    </row>
    <row r="17" spans="1:8" x14ac:dyDescent="0.25">
      <c r="A17" s="5" t="s">
        <v>901</v>
      </c>
      <c r="B17" s="3"/>
    </row>
    <row r="18" spans="1:8" x14ac:dyDescent="0.25">
      <c r="A18" s="5" t="s">
        <v>900</v>
      </c>
      <c r="B18" s="3">
        <v>211</v>
      </c>
    </row>
    <row r="21" spans="1:8" x14ac:dyDescent="0.25">
      <c r="A21" s="4" t="s">
        <v>905</v>
      </c>
      <c r="B21" s="4" t="s">
        <v>906</v>
      </c>
    </row>
    <row r="22" spans="1:8" x14ac:dyDescent="0.25">
      <c r="A22" s="4" t="s">
        <v>899</v>
      </c>
      <c r="B22" t="s">
        <v>72</v>
      </c>
      <c r="C22" t="s">
        <v>66</v>
      </c>
      <c r="D22" t="s">
        <v>60</v>
      </c>
      <c r="E22" t="s">
        <v>901</v>
      </c>
      <c r="F22" t="s">
        <v>900</v>
      </c>
    </row>
    <row r="23" spans="1:8" x14ac:dyDescent="0.25">
      <c r="A23" s="5" t="s">
        <v>69</v>
      </c>
      <c r="B23" s="3">
        <v>82</v>
      </c>
      <c r="C23" s="3">
        <v>26</v>
      </c>
      <c r="D23" s="3"/>
      <c r="E23" s="3"/>
      <c r="F23" s="3">
        <v>108</v>
      </c>
    </row>
    <row r="24" spans="1:8" x14ac:dyDescent="0.25">
      <c r="A24" s="5" t="s">
        <v>100</v>
      </c>
      <c r="B24" s="3">
        <v>28</v>
      </c>
      <c r="C24" s="3">
        <v>13</v>
      </c>
      <c r="D24" s="3"/>
      <c r="E24" s="3"/>
      <c r="F24" s="3">
        <v>41</v>
      </c>
    </row>
    <row r="25" spans="1:8" x14ac:dyDescent="0.25">
      <c r="A25" s="5" t="s">
        <v>56</v>
      </c>
      <c r="B25" s="3">
        <v>8</v>
      </c>
      <c r="C25" s="3">
        <v>10</v>
      </c>
      <c r="D25" s="3">
        <v>1</v>
      </c>
      <c r="E25" s="3"/>
      <c r="F25" s="3">
        <v>19</v>
      </c>
    </row>
    <row r="26" spans="1:8" x14ac:dyDescent="0.25">
      <c r="A26" s="5" t="s">
        <v>64</v>
      </c>
      <c r="B26" s="3">
        <v>7</v>
      </c>
      <c r="C26" s="3">
        <v>10</v>
      </c>
      <c r="D26" s="3"/>
      <c r="E26" s="3"/>
      <c r="F26" s="3">
        <v>17</v>
      </c>
    </row>
    <row r="27" spans="1:8" x14ac:dyDescent="0.25">
      <c r="A27" s="5" t="s">
        <v>166</v>
      </c>
      <c r="B27" s="3">
        <v>5</v>
      </c>
      <c r="C27" s="3">
        <v>9</v>
      </c>
      <c r="D27" s="3">
        <v>2</v>
      </c>
      <c r="E27" s="3"/>
      <c r="F27" s="3">
        <v>16</v>
      </c>
    </row>
    <row r="28" spans="1:8" x14ac:dyDescent="0.25">
      <c r="A28" s="5" t="s">
        <v>96</v>
      </c>
      <c r="B28" s="3">
        <v>4</v>
      </c>
      <c r="C28" s="3">
        <v>1</v>
      </c>
      <c r="D28" s="3">
        <v>1</v>
      </c>
      <c r="E28" s="3"/>
      <c r="F28" s="3">
        <v>6</v>
      </c>
    </row>
    <row r="29" spans="1:8" x14ac:dyDescent="0.25">
      <c r="A29" s="5" t="s">
        <v>900</v>
      </c>
      <c r="B29" s="3">
        <v>134</v>
      </c>
      <c r="C29" s="3">
        <v>69</v>
      </c>
      <c r="D29" s="3">
        <v>4</v>
      </c>
      <c r="E29" s="3"/>
      <c r="F29" s="3">
        <v>207</v>
      </c>
    </row>
    <row r="31" spans="1:8" x14ac:dyDescent="0.25">
      <c r="A31" s="4" t="s">
        <v>907</v>
      </c>
      <c r="B31" s="4" t="s">
        <v>906</v>
      </c>
    </row>
    <row r="32" spans="1:8" x14ac:dyDescent="0.25">
      <c r="A32" s="4" t="s">
        <v>899</v>
      </c>
      <c r="B32" t="s">
        <v>86</v>
      </c>
      <c r="C32" t="s">
        <v>65</v>
      </c>
      <c r="D32" t="s">
        <v>81</v>
      </c>
      <c r="E32" t="s">
        <v>180</v>
      </c>
      <c r="F32" t="s">
        <v>901</v>
      </c>
      <c r="G32" t="s">
        <v>126</v>
      </c>
      <c r="H32" t="s">
        <v>900</v>
      </c>
    </row>
    <row r="33" spans="1:8" x14ac:dyDescent="0.25">
      <c r="A33" s="5" t="s">
        <v>69</v>
      </c>
      <c r="B33" s="3">
        <v>55</v>
      </c>
      <c r="C33" s="3">
        <v>33</v>
      </c>
      <c r="D33" s="3">
        <v>14</v>
      </c>
      <c r="E33" s="3">
        <v>9</v>
      </c>
      <c r="F33" s="3">
        <v>6</v>
      </c>
      <c r="G33" s="3"/>
      <c r="H33" s="3">
        <v>117</v>
      </c>
    </row>
    <row r="34" spans="1:8" x14ac:dyDescent="0.25">
      <c r="A34" s="5" t="s">
        <v>100</v>
      </c>
      <c r="B34" s="3">
        <v>15</v>
      </c>
      <c r="C34" s="3">
        <v>20</v>
      </c>
      <c r="D34" s="3">
        <v>9</v>
      </c>
      <c r="E34" s="3"/>
      <c r="F34" s="3">
        <v>1</v>
      </c>
      <c r="G34" s="3">
        <v>1</v>
      </c>
      <c r="H34" s="3">
        <v>46</v>
      </c>
    </row>
    <row r="35" spans="1:8" x14ac:dyDescent="0.25">
      <c r="A35" s="5" t="s">
        <v>56</v>
      </c>
      <c r="B35" s="3">
        <v>12</v>
      </c>
      <c r="C35" s="3">
        <v>5</v>
      </c>
      <c r="D35" s="3">
        <v>1</v>
      </c>
      <c r="E35" s="3">
        <v>1</v>
      </c>
      <c r="F35" s="3">
        <v>2</v>
      </c>
      <c r="G35" s="3"/>
      <c r="H35" s="3">
        <v>21</v>
      </c>
    </row>
    <row r="36" spans="1:8" x14ac:dyDescent="0.25">
      <c r="A36" s="5" t="s">
        <v>64</v>
      </c>
      <c r="B36" s="3">
        <v>9</v>
      </c>
      <c r="C36" s="3">
        <v>6</v>
      </c>
      <c r="D36" s="3"/>
      <c r="E36" s="3">
        <v>2</v>
      </c>
      <c r="F36" s="3">
        <v>2</v>
      </c>
      <c r="G36" s="3"/>
      <c r="H36" s="3">
        <v>19</v>
      </c>
    </row>
    <row r="37" spans="1:8" x14ac:dyDescent="0.25">
      <c r="A37" s="5" t="s">
        <v>166</v>
      </c>
      <c r="B37" s="3">
        <v>11</v>
      </c>
      <c r="C37" s="3">
        <v>2</v>
      </c>
      <c r="D37" s="3">
        <v>2</v>
      </c>
      <c r="E37" s="3">
        <v>1</v>
      </c>
      <c r="F37" s="3">
        <v>1</v>
      </c>
      <c r="G37" s="3"/>
      <c r="H37" s="3">
        <v>17</v>
      </c>
    </row>
    <row r="38" spans="1:8" x14ac:dyDescent="0.25">
      <c r="A38" s="5" t="s">
        <v>96</v>
      </c>
      <c r="B38" s="3">
        <v>3</v>
      </c>
      <c r="C38" s="3">
        <v>2</v>
      </c>
      <c r="D38" s="3">
        <v>1</v>
      </c>
      <c r="E38" s="3"/>
      <c r="F38" s="3"/>
      <c r="G38" s="3"/>
      <c r="H38" s="3">
        <v>6</v>
      </c>
    </row>
    <row r="39" spans="1:8" x14ac:dyDescent="0.25">
      <c r="A39" s="5" t="s">
        <v>59</v>
      </c>
      <c r="B39" s="3"/>
      <c r="C39" s="3"/>
      <c r="D39" s="3"/>
      <c r="E39" s="3"/>
      <c r="F39" s="3">
        <v>1</v>
      </c>
      <c r="G39" s="3"/>
      <c r="H39" s="3">
        <v>1</v>
      </c>
    </row>
    <row r="40" spans="1:8" x14ac:dyDescent="0.25">
      <c r="A40" s="5" t="s">
        <v>901</v>
      </c>
      <c r="B40" s="3"/>
      <c r="C40" s="3"/>
      <c r="D40" s="3"/>
      <c r="E40" s="3"/>
      <c r="F40" s="3"/>
      <c r="G40" s="3"/>
      <c r="H40" s="3"/>
    </row>
    <row r="41" spans="1:8" x14ac:dyDescent="0.25">
      <c r="A41" s="5" t="s">
        <v>900</v>
      </c>
      <c r="B41" s="3">
        <v>105</v>
      </c>
      <c r="C41" s="3">
        <v>68</v>
      </c>
      <c r="D41" s="3">
        <v>27</v>
      </c>
      <c r="E41" s="3">
        <v>13</v>
      </c>
      <c r="F41" s="3">
        <v>13</v>
      </c>
      <c r="G41" s="3">
        <v>1</v>
      </c>
      <c r="H41" s="3">
        <v>227</v>
      </c>
    </row>
    <row r="43" spans="1:8" x14ac:dyDescent="0.25">
      <c r="A43" s="5"/>
    </row>
    <row r="44" spans="1:8" x14ac:dyDescent="0.25">
      <c r="A44" s="5"/>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tabSelected="1" topLeftCell="A49" zoomScaleNormal="100" workbookViewId="0">
      <selection activeCell="E75" sqref="E75"/>
    </sheetView>
  </sheetViews>
  <sheetFormatPr defaultRowHeight="15" x14ac:dyDescent="0.25"/>
  <sheetData/>
  <pageMargins left="0.7" right="0.7" top="0.75" bottom="0.75" header="0.3" footer="0.3"/>
  <pageSetup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B217"/>
  <sheetViews>
    <sheetView workbookViewId="0">
      <selection activeCell="A55" sqref="A55"/>
    </sheetView>
  </sheetViews>
  <sheetFormatPr defaultRowHeight="15" x14ac:dyDescent="0.25"/>
  <cols>
    <col min="1" max="1" width="38.5703125" bestFit="1" customWidth="1"/>
    <col min="2" max="2" width="18.5703125" bestFit="1" customWidth="1"/>
  </cols>
  <sheetData>
    <row r="2" spans="1:2" x14ac:dyDescent="0.25">
      <c r="A2" s="4" t="s">
        <v>899</v>
      </c>
      <c r="B2" t="s">
        <v>898</v>
      </c>
    </row>
    <row r="3" spans="1:2" x14ac:dyDescent="0.25">
      <c r="A3" s="5" t="s">
        <v>179</v>
      </c>
      <c r="B3" s="3">
        <v>2</v>
      </c>
    </row>
    <row r="4" spans="1:2" x14ac:dyDescent="0.25">
      <c r="A4" s="5" t="s">
        <v>349</v>
      </c>
      <c r="B4" s="3">
        <v>2</v>
      </c>
    </row>
    <row r="5" spans="1:2" x14ac:dyDescent="0.25">
      <c r="A5" s="5" t="s">
        <v>612</v>
      </c>
      <c r="B5" s="3">
        <v>2</v>
      </c>
    </row>
    <row r="6" spans="1:2" x14ac:dyDescent="0.25">
      <c r="A6" s="5" t="s">
        <v>220</v>
      </c>
      <c r="B6" s="3">
        <v>2</v>
      </c>
    </row>
    <row r="7" spans="1:2" x14ac:dyDescent="0.25">
      <c r="A7" s="5" t="s">
        <v>454</v>
      </c>
      <c r="B7" s="3">
        <v>2</v>
      </c>
    </row>
    <row r="8" spans="1:2" x14ac:dyDescent="0.25">
      <c r="A8" s="5" t="s">
        <v>55</v>
      </c>
      <c r="B8" s="3">
        <v>2</v>
      </c>
    </row>
    <row r="9" spans="1:2" x14ac:dyDescent="0.25">
      <c r="A9" s="5" t="s">
        <v>311</v>
      </c>
      <c r="B9" s="3">
        <v>2</v>
      </c>
    </row>
    <row r="10" spans="1:2" x14ac:dyDescent="0.25">
      <c r="A10" s="5" t="s">
        <v>226</v>
      </c>
      <c r="B10" s="3">
        <v>2</v>
      </c>
    </row>
    <row r="11" spans="1:2" x14ac:dyDescent="0.25">
      <c r="A11" s="5" t="s">
        <v>646</v>
      </c>
      <c r="B11" s="3">
        <v>2</v>
      </c>
    </row>
    <row r="12" spans="1:2" x14ac:dyDescent="0.25">
      <c r="A12" s="5" t="s">
        <v>422</v>
      </c>
      <c r="B12" s="3">
        <v>2</v>
      </c>
    </row>
    <row r="13" spans="1:2" x14ac:dyDescent="0.25">
      <c r="A13" s="5" t="s">
        <v>250</v>
      </c>
      <c r="B13" s="3">
        <v>2</v>
      </c>
    </row>
    <row r="14" spans="1:2" x14ac:dyDescent="0.25">
      <c r="A14" s="5" t="s">
        <v>273</v>
      </c>
      <c r="B14" s="3">
        <v>2</v>
      </c>
    </row>
    <row r="15" spans="1:2" x14ac:dyDescent="0.25">
      <c r="A15" s="5" t="s">
        <v>378</v>
      </c>
      <c r="B15" s="3">
        <v>2</v>
      </c>
    </row>
    <row r="16" spans="1:2" x14ac:dyDescent="0.25">
      <c r="A16" s="5" t="s">
        <v>366</v>
      </c>
      <c r="B16" s="3">
        <v>2</v>
      </c>
    </row>
    <row r="17" spans="1:2" x14ac:dyDescent="0.25">
      <c r="A17" s="5" t="s">
        <v>109</v>
      </c>
      <c r="B17" s="3">
        <v>1</v>
      </c>
    </row>
    <row r="18" spans="1:2" x14ac:dyDescent="0.25">
      <c r="A18" s="5" t="s">
        <v>567</v>
      </c>
      <c r="B18" s="3">
        <v>1</v>
      </c>
    </row>
    <row r="19" spans="1:2" x14ac:dyDescent="0.25">
      <c r="A19" s="5" t="s">
        <v>534</v>
      </c>
      <c r="B19" s="3">
        <v>1</v>
      </c>
    </row>
    <row r="20" spans="1:2" x14ac:dyDescent="0.25">
      <c r="A20" s="5" t="s">
        <v>562</v>
      </c>
      <c r="B20" s="3">
        <v>1</v>
      </c>
    </row>
    <row r="21" spans="1:2" x14ac:dyDescent="0.25">
      <c r="A21" s="5" t="s">
        <v>834</v>
      </c>
      <c r="B21" s="3">
        <v>1</v>
      </c>
    </row>
    <row r="22" spans="1:2" x14ac:dyDescent="0.25">
      <c r="A22" s="5" t="s">
        <v>248</v>
      </c>
      <c r="B22" s="3">
        <v>1</v>
      </c>
    </row>
    <row r="23" spans="1:2" x14ac:dyDescent="0.25">
      <c r="A23" s="5" t="s">
        <v>530</v>
      </c>
      <c r="B23" s="3">
        <v>1</v>
      </c>
    </row>
    <row r="24" spans="1:2" x14ac:dyDescent="0.25">
      <c r="A24" s="5" t="s">
        <v>864</v>
      </c>
      <c r="B24" s="3">
        <v>1</v>
      </c>
    </row>
    <row r="25" spans="1:2" x14ac:dyDescent="0.25">
      <c r="A25" s="5" t="s">
        <v>95</v>
      </c>
      <c r="B25" s="3">
        <v>1</v>
      </c>
    </row>
    <row r="26" spans="1:2" x14ac:dyDescent="0.25">
      <c r="A26" s="5" t="s">
        <v>854</v>
      </c>
      <c r="B26" s="3">
        <v>1</v>
      </c>
    </row>
    <row r="27" spans="1:2" x14ac:dyDescent="0.25">
      <c r="A27" s="5" t="s">
        <v>332</v>
      </c>
      <c r="B27" s="3">
        <v>1</v>
      </c>
    </row>
    <row r="28" spans="1:2" x14ac:dyDescent="0.25">
      <c r="A28" s="5" t="s">
        <v>798</v>
      </c>
      <c r="B28" s="3">
        <v>1</v>
      </c>
    </row>
    <row r="29" spans="1:2" x14ac:dyDescent="0.25">
      <c r="A29" s="5" t="s">
        <v>214</v>
      </c>
      <c r="B29" s="3">
        <v>1</v>
      </c>
    </row>
    <row r="30" spans="1:2" x14ac:dyDescent="0.25">
      <c r="A30" s="5" t="s">
        <v>99</v>
      </c>
      <c r="B30" s="3">
        <v>1</v>
      </c>
    </row>
    <row r="31" spans="1:2" x14ac:dyDescent="0.25">
      <c r="A31" s="5" t="s">
        <v>467</v>
      </c>
      <c r="B31" s="3">
        <v>1</v>
      </c>
    </row>
    <row r="32" spans="1:2" x14ac:dyDescent="0.25">
      <c r="A32" s="5" t="s">
        <v>397</v>
      </c>
      <c r="B32" s="3">
        <v>1</v>
      </c>
    </row>
    <row r="33" spans="1:2" x14ac:dyDescent="0.25">
      <c r="A33" s="5" t="s">
        <v>526</v>
      </c>
      <c r="B33" s="3">
        <v>1</v>
      </c>
    </row>
    <row r="34" spans="1:2" x14ac:dyDescent="0.25">
      <c r="A34" s="5" t="s">
        <v>346</v>
      </c>
      <c r="B34" s="3">
        <v>1</v>
      </c>
    </row>
    <row r="35" spans="1:2" x14ac:dyDescent="0.25">
      <c r="A35" s="5" t="s">
        <v>718</v>
      </c>
      <c r="B35" s="3">
        <v>1</v>
      </c>
    </row>
    <row r="36" spans="1:2" x14ac:dyDescent="0.25">
      <c r="A36" s="5" t="s">
        <v>285</v>
      </c>
      <c r="B36" s="3">
        <v>1</v>
      </c>
    </row>
    <row r="37" spans="1:2" x14ac:dyDescent="0.25">
      <c r="A37" s="5" t="s">
        <v>425</v>
      </c>
      <c r="B37" s="3">
        <v>1</v>
      </c>
    </row>
    <row r="38" spans="1:2" x14ac:dyDescent="0.25">
      <c r="A38" s="5" t="s">
        <v>726</v>
      </c>
      <c r="B38" s="3">
        <v>1</v>
      </c>
    </row>
    <row r="39" spans="1:2" x14ac:dyDescent="0.25">
      <c r="A39" s="5" t="s">
        <v>885</v>
      </c>
      <c r="B39" s="3">
        <v>1</v>
      </c>
    </row>
    <row r="40" spans="1:2" x14ac:dyDescent="0.25">
      <c r="A40" s="5" t="s">
        <v>592</v>
      </c>
      <c r="B40" s="3">
        <v>1</v>
      </c>
    </row>
    <row r="41" spans="1:2" x14ac:dyDescent="0.25">
      <c r="A41" s="5" t="s">
        <v>739</v>
      </c>
      <c r="B41" s="3">
        <v>1</v>
      </c>
    </row>
    <row r="42" spans="1:2" x14ac:dyDescent="0.25">
      <c r="A42" s="5" t="s">
        <v>847</v>
      </c>
      <c r="B42" s="3">
        <v>1</v>
      </c>
    </row>
    <row r="43" spans="1:2" x14ac:dyDescent="0.25">
      <c r="A43" s="5" t="s">
        <v>151</v>
      </c>
      <c r="B43" s="3">
        <v>1</v>
      </c>
    </row>
    <row r="44" spans="1:2" x14ac:dyDescent="0.25">
      <c r="A44" s="5" t="s">
        <v>643</v>
      </c>
      <c r="B44" s="3">
        <v>1</v>
      </c>
    </row>
    <row r="45" spans="1:2" x14ac:dyDescent="0.25">
      <c r="A45" s="5" t="s">
        <v>557</v>
      </c>
      <c r="B45" s="3">
        <v>1</v>
      </c>
    </row>
    <row r="46" spans="1:2" x14ac:dyDescent="0.25">
      <c r="A46" s="5" t="s">
        <v>872</v>
      </c>
      <c r="B46" s="3">
        <v>1</v>
      </c>
    </row>
    <row r="47" spans="1:2" x14ac:dyDescent="0.25">
      <c r="A47" s="5" t="s">
        <v>629</v>
      </c>
      <c r="B47" s="3">
        <v>1</v>
      </c>
    </row>
    <row r="48" spans="1:2" x14ac:dyDescent="0.25">
      <c r="A48" s="5" t="s">
        <v>705</v>
      </c>
      <c r="B48" s="3">
        <v>1</v>
      </c>
    </row>
    <row r="49" spans="1:2" x14ac:dyDescent="0.25">
      <c r="A49" s="5" t="s">
        <v>880</v>
      </c>
      <c r="B49" s="3">
        <v>1</v>
      </c>
    </row>
    <row r="50" spans="1:2" x14ac:dyDescent="0.25">
      <c r="A50" s="5" t="s">
        <v>385</v>
      </c>
      <c r="B50" s="3">
        <v>1</v>
      </c>
    </row>
    <row r="51" spans="1:2" x14ac:dyDescent="0.25">
      <c r="A51" s="5" t="s">
        <v>508</v>
      </c>
      <c r="B51" s="3">
        <v>1</v>
      </c>
    </row>
    <row r="52" spans="1:2" x14ac:dyDescent="0.25">
      <c r="A52" s="5" t="s">
        <v>559</v>
      </c>
      <c r="B52" s="3">
        <v>1</v>
      </c>
    </row>
    <row r="53" spans="1:2" x14ac:dyDescent="0.25">
      <c r="A53" s="5" t="s">
        <v>813</v>
      </c>
      <c r="B53" s="3">
        <v>1</v>
      </c>
    </row>
    <row r="54" spans="1:2" x14ac:dyDescent="0.25">
      <c r="A54" s="5" t="s">
        <v>315</v>
      </c>
      <c r="B54" s="3">
        <v>1</v>
      </c>
    </row>
    <row r="55" spans="1:2" x14ac:dyDescent="0.25">
      <c r="A55" s="5" t="s">
        <v>844</v>
      </c>
      <c r="B55" s="3">
        <v>1</v>
      </c>
    </row>
    <row r="56" spans="1:2" x14ac:dyDescent="0.25">
      <c r="A56" s="5" t="s">
        <v>867</v>
      </c>
      <c r="B56" s="3">
        <v>1</v>
      </c>
    </row>
    <row r="57" spans="1:2" x14ac:dyDescent="0.25">
      <c r="A57" s="5" t="s">
        <v>609</v>
      </c>
      <c r="B57" s="3">
        <v>1</v>
      </c>
    </row>
    <row r="58" spans="1:2" x14ac:dyDescent="0.25">
      <c r="A58" s="5" t="s">
        <v>437</v>
      </c>
      <c r="B58" s="3">
        <v>1</v>
      </c>
    </row>
    <row r="59" spans="1:2" x14ac:dyDescent="0.25">
      <c r="A59" s="5" t="s">
        <v>305</v>
      </c>
      <c r="B59" s="3">
        <v>1</v>
      </c>
    </row>
    <row r="60" spans="1:2" x14ac:dyDescent="0.25">
      <c r="A60" s="5" t="s">
        <v>412</v>
      </c>
      <c r="B60" s="3">
        <v>1</v>
      </c>
    </row>
    <row r="61" spans="1:2" x14ac:dyDescent="0.25">
      <c r="A61" s="5" t="s">
        <v>399</v>
      </c>
      <c r="B61" s="3">
        <v>1</v>
      </c>
    </row>
    <row r="62" spans="1:2" x14ac:dyDescent="0.25">
      <c r="A62" s="5" t="s">
        <v>679</v>
      </c>
      <c r="B62" s="3">
        <v>1</v>
      </c>
    </row>
    <row r="63" spans="1:2" x14ac:dyDescent="0.25">
      <c r="A63" s="5" t="s">
        <v>266</v>
      </c>
      <c r="B63" s="3">
        <v>1</v>
      </c>
    </row>
    <row r="64" spans="1:2" x14ac:dyDescent="0.25">
      <c r="A64" s="5" t="s">
        <v>137</v>
      </c>
      <c r="B64" s="3">
        <v>1</v>
      </c>
    </row>
    <row r="65" spans="1:2" x14ac:dyDescent="0.25">
      <c r="A65" s="5" t="s">
        <v>302</v>
      </c>
      <c r="B65" s="3">
        <v>1</v>
      </c>
    </row>
    <row r="66" spans="1:2" x14ac:dyDescent="0.25">
      <c r="A66" s="5" t="s">
        <v>554</v>
      </c>
      <c r="B66" s="3">
        <v>1</v>
      </c>
    </row>
    <row r="67" spans="1:2" x14ac:dyDescent="0.25">
      <c r="A67" s="5" t="s">
        <v>475</v>
      </c>
      <c r="B67" s="3">
        <v>1</v>
      </c>
    </row>
    <row r="68" spans="1:2" x14ac:dyDescent="0.25">
      <c r="A68" s="5" t="s">
        <v>102</v>
      </c>
      <c r="B68" s="3">
        <v>1</v>
      </c>
    </row>
    <row r="69" spans="1:2" x14ac:dyDescent="0.25">
      <c r="A69" s="5" t="s">
        <v>329</v>
      </c>
      <c r="B69" s="3">
        <v>1</v>
      </c>
    </row>
    <row r="70" spans="1:2" x14ac:dyDescent="0.25">
      <c r="A70" s="5" t="s">
        <v>442</v>
      </c>
      <c r="B70" s="3">
        <v>1</v>
      </c>
    </row>
    <row r="71" spans="1:2" x14ac:dyDescent="0.25">
      <c r="A71" s="5" t="s">
        <v>522</v>
      </c>
      <c r="B71" s="3">
        <v>1</v>
      </c>
    </row>
    <row r="72" spans="1:2" x14ac:dyDescent="0.25">
      <c r="A72" s="5" t="s">
        <v>702</v>
      </c>
      <c r="B72" s="3">
        <v>1</v>
      </c>
    </row>
    <row r="73" spans="1:2" x14ac:dyDescent="0.25">
      <c r="A73" s="5" t="s">
        <v>417</v>
      </c>
      <c r="B73" s="3">
        <v>1</v>
      </c>
    </row>
    <row r="74" spans="1:2" x14ac:dyDescent="0.25">
      <c r="A74" s="5" t="s">
        <v>447</v>
      </c>
      <c r="B74" s="3">
        <v>1</v>
      </c>
    </row>
    <row r="75" spans="1:2" x14ac:dyDescent="0.25">
      <c r="A75" s="5" t="s">
        <v>584</v>
      </c>
      <c r="B75" s="3">
        <v>1</v>
      </c>
    </row>
    <row r="76" spans="1:2" x14ac:dyDescent="0.25">
      <c r="A76" s="5" t="s">
        <v>571</v>
      </c>
      <c r="B76" s="3">
        <v>1</v>
      </c>
    </row>
    <row r="77" spans="1:2" x14ac:dyDescent="0.25">
      <c r="A77" s="5" t="s">
        <v>440</v>
      </c>
      <c r="B77" s="3">
        <v>1</v>
      </c>
    </row>
    <row r="78" spans="1:2" x14ac:dyDescent="0.25">
      <c r="A78" s="5" t="s">
        <v>549</v>
      </c>
      <c r="B78" s="3">
        <v>1</v>
      </c>
    </row>
    <row r="79" spans="1:2" x14ac:dyDescent="0.25">
      <c r="A79" s="5" t="s">
        <v>262</v>
      </c>
      <c r="B79" s="3">
        <v>1</v>
      </c>
    </row>
    <row r="80" spans="1:2" x14ac:dyDescent="0.25">
      <c r="A80" s="5" t="s">
        <v>239</v>
      </c>
      <c r="B80" s="3">
        <v>1</v>
      </c>
    </row>
    <row r="81" spans="1:2" x14ac:dyDescent="0.25">
      <c r="A81" s="5" t="s">
        <v>840</v>
      </c>
      <c r="B81" s="3">
        <v>1</v>
      </c>
    </row>
    <row r="82" spans="1:2" x14ac:dyDescent="0.25">
      <c r="A82" s="5" t="s">
        <v>793</v>
      </c>
      <c r="B82" s="3">
        <v>1</v>
      </c>
    </row>
    <row r="83" spans="1:2" x14ac:dyDescent="0.25">
      <c r="A83" s="5" t="s">
        <v>648</v>
      </c>
      <c r="B83" s="3">
        <v>1</v>
      </c>
    </row>
    <row r="84" spans="1:2" x14ac:dyDescent="0.25">
      <c r="A84" s="5" t="s">
        <v>837</v>
      </c>
      <c r="B84" s="3">
        <v>1</v>
      </c>
    </row>
    <row r="85" spans="1:2" x14ac:dyDescent="0.25">
      <c r="A85" s="5" t="s">
        <v>259</v>
      </c>
      <c r="B85" s="3">
        <v>1</v>
      </c>
    </row>
    <row r="86" spans="1:2" x14ac:dyDescent="0.25">
      <c r="A86" s="5" t="s">
        <v>737</v>
      </c>
      <c r="B86" s="3">
        <v>1</v>
      </c>
    </row>
    <row r="87" spans="1:2" x14ac:dyDescent="0.25">
      <c r="A87" s="5" t="s">
        <v>776</v>
      </c>
      <c r="B87" s="3">
        <v>1</v>
      </c>
    </row>
    <row r="88" spans="1:2" x14ac:dyDescent="0.25">
      <c r="A88" s="5" t="s">
        <v>713</v>
      </c>
      <c r="B88" s="3">
        <v>1</v>
      </c>
    </row>
    <row r="89" spans="1:2" x14ac:dyDescent="0.25">
      <c r="A89" s="5" t="s">
        <v>517</v>
      </c>
      <c r="B89" s="3">
        <v>1</v>
      </c>
    </row>
    <row r="90" spans="1:2" x14ac:dyDescent="0.25">
      <c r="A90" s="5" t="s">
        <v>651</v>
      </c>
      <c r="B90" s="3">
        <v>1</v>
      </c>
    </row>
    <row r="91" spans="1:2" x14ac:dyDescent="0.25">
      <c r="A91" s="5" t="s">
        <v>480</v>
      </c>
      <c r="B91" s="3">
        <v>1</v>
      </c>
    </row>
    <row r="92" spans="1:2" x14ac:dyDescent="0.25">
      <c r="A92" s="5" t="s">
        <v>105</v>
      </c>
      <c r="B92" s="3">
        <v>1</v>
      </c>
    </row>
    <row r="93" spans="1:2" x14ac:dyDescent="0.25">
      <c r="A93" s="5" t="s">
        <v>80</v>
      </c>
      <c r="B93" s="3">
        <v>1</v>
      </c>
    </row>
    <row r="94" spans="1:2" x14ac:dyDescent="0.25">
      <c r="A94" s="5" t="s">
        <v>659</v>
      </c>
      <c r="B94" s="3">
        <v>1</v>
      </c>
    </row>
    <row r="95" spans="1:2" x14ac:dyDescent="0.25">
      <c r="A95" s="5" t="s">
        <v>192</v>
      </c>
      <c r="B95" s="3">
        <v>1</v>
      </c>
    </row>
    <row r="96" spans="1:2" x14ac:dyDescent="0.25">
      <c r="A96" s="5" t="s">
        <v>869</v>
      </c>
      <c r="B96" s="3">
        <v>1</v>
      </c>
    </row>
    <row r="97" spans="1:2" x14ac:dyDescent="0.25">
      <c r="A97" s="5" t="s">
        <v>543</v>
      </c>
      <c r="B97" s="3">
        <v>1</v>
      </c>
    </row>
    <row r="98" spans="1:2" x14ac:dyDescent="0.25">
      <c r="A98" s="5" t="s">
        <v>235</v>
      </c>
      <c r="B98" s="3">
        <v>1</v>
      </c>
    </row>
    <row r="99" spans="1:2" x14ac:dyDescent="0.25">
      <c r="A99" s="5" t="s">
        <v>391</v>
      </c>
      <c r="B99" s="3">
        <v>1</v>
      </c>
    </row>
    <row r="100" spans="1:2" x14ac:dyDescent="0.25">
      <c r="A100" s="5" t="s">
        <v>729</v>
      </c>
      <c r="B100" s="3">
        <v>1</v>
      </c>
    </row>
    <row r="101" spans="1:2" x14ac:dyDescent="0.25">
      <c r="A101" s="5" t="s">
        <v>372</v>
      </c>
      <c r="B101" s="3">
        <v>1</v>
      </c>
    </row>
    <row r="102" spans="1:2" x14ac:dyDescent="0.25">
      <c r="A102" s="5" t="s">
        <v>684</v>
      </c>
      <c r="B102" s="3">
        <v>1</v>
      </c>
    </row>
    <row r="103" spans="1:2" x14ac:dyDescent="0.25">
      <c r="A103" s="5" t="s">
        <v>829</v>
      </c>
      <c r="B103" s="3">
        <v>1</v>
      </c>
    </row>
    <row r="104" spans="1:2" x14ac:dyDescent="0.25">
      <c r="A104" s="5" t="s">
        <v>88</v>
      </c>
      <c r="B104" s="3">
        <v>1</v>
      </c>
    </row>
    <row r="105" spans="1:2" x14ac:dyDescent="0.25">
      <c r="A105" s="5" t="s">
        <v>172</v>
      </c>
      <c r="B105" s="3">
        <v>1</v>
      </c>
    </row>
    <row r="106" spans="1:2" x14ac:dyDescent="0.25">
      <c r="A106" s="5" t="s">
        <v>194</v>
      </c>
      <c r="B106" s="3">
        <v>1</v>
      </c>
    </row>
    <row r="107" spans="1:2" x14ac:dyDescent="0.25">
      <c r="A107" s="5" t="s">
        <v>606</v>
      </c>
      <c r="B107" s="3">
        <v>1</v>
      </c>
    </row>
    <row r="108" spans="1:2" x14ac:dyDescent="0.25">
      <c r="A108" s="5" t="s">
        <v>720</v>
      </c>
      <c r="B108" s="3">
        <v>1</v>
      </c>
    </row>
    <row r="109" spans="1:2" x14ac:dyDescent="0.25">
      <c r="A109" s="5" t="s">
        <v>731</v>
      </c>
      <c r="B109" s="3">
        <v>1</v>
      </c>
    </row>
    <row r="110" spans="1:2" x14ac:dyDescent="0.25">
      <c r="A110" s="5" t="s">
        <v>823</v>
      </c>
      <c r="B110" s="3">
        <v>1</v>
      </c>
    </row>
    <row r="111" spans="1:2" x14ac:dyDescent="0.25">
      <c r="A111" s="5" t="s">
        <v>761</v>
      </c>
      <c r="B111" s="3">
        <v>1</v>
      </c>
    </row>
    <row r="112" spans="1:2" x14ac:dyDescent="0.25">
      <c r="A112" s="5" t="s">
        <v>115</v>
      </c>
      <c r="B112" s="3">
        <v>1</v>
      </c>
    </row>
    <row r="113" spans="1:2" x14ac:dyDescent="0.25">
      <c r="A113" s="5" t="s">
        <v>473</v>
      </c>
      <c r="B113" s="3">
        <v>1</v>
      </c>
    </row>
    <row r="114" spans="1:2" x14ac:dyDescent="0.25">
      <c r="A114" s="5" t="s">
        <v>217</v>
      </c>
      <c r="B114" s="3">
        <v>1</v>
      </c>
    </row>
    <row r="115" spans="1:2" x14ac:dyDescent="0.25">
      <c r="A115" s="5" t="s">
        <v>337</v>
      </c>
      <c r="B115" s="3">
        <v>1</v>
      </c>
    </row>
    <row r="116" spans="1:2" x14ac:dyDescent="0.25">
      <c r="A116" s="5" t="s">
        <v>801</v>
      </c>
      <c r="B116" s="3">
        <v>1</v>
      </c>
    </row>
    <row r="117" spans="1:2" x14ac:dyDescent="0.25">
      <c r="A117" s="5" t="s">
        <v>405</v>
      </c>
      <c r="B117" s="3">
        <v>1</v>
      </c>
    </row>
    <row r="118" spans="1:2" x14ac:dyDescent="0.25">
      <c r="A118" s="5" t="s">
        <v>253</v>
      </c>
      <c r="B118" s="3">
        <v>1</v>
      </c>
    </row>
    <row r="119" spans="1:2" x14ac:dyDescent="0.25">
      <c r="A119" s="5" t="s">
        <v>582</v>
      </c>
      <c r="B119" s="3">
        <v>1</v>
      </c>
    </row>
    <row r="120" spans="1:2" x14ac:dyDescent="0.25">
      <c r="A120" s="5" t="s">
        <v>93</v>
      </c>
      <c r="B120" s="3">
        <v>1</v>
      </c>
    </row>
    <row r="121" spans="1:2" x14ac:dyDescent="0.25">
      <c r="A121" s="5" t="s">
        <v>499</v>
      </c>
      <c r="B121" s="3">
        <v>1</v>
      </c>
    </row>
    <row r="122" spans="1:2" x14ac:dyDescent="0.25">
      <c r="A122" s="5" t="s">
        <v>681</v>
      </c>
      <c r="B122" s="3">
        <v>1</v>
      </c>
    </row>
    <row r="123" spans="1:2" x14ac:dyDescent="0.25">
      <c r="A123" s="5" t="s">
        <v>489</v>
      </c>
      <c r="B123" s="3">
        <v>1</v>
      </c>
    </row>
    <row r="124" spans="1:2" x14ac:dyDescent="0.25">
      <c r="A124" s="5" t="s">
        <v>147</v>
      </c>
      <c r="B124" s="3">
        <v>1</v>
      </c>
    </row>
    <row r="125" spans="1:2" x14ac:dyDescent="0.25">
      <c r="A125" s="5" t="s">
        <v>359</v>
      </c>
      <c r="B125" s="3">
        <v>1</v>
      </c>
    </row>
    <row r="126" spans="1:2" x14ac:dyDescent="0.25">
      <c r="A126" s="5" t="s">
        <v>772</v>
      </c>
      <c r="B126" s="3">
        <v>1</v>
      </c>
    </row>
    <row r="127" spans="1:2" x14ac:dyDescent="0.25">
      <c r="A127" s="5" t="s">
        <v>134</v>
      </c>
      <c r="B127" s="3">
        <v>1</v>
      </c>
    </row>
    <row r="128" spans="1:2" x14ac:dyDescent="0.25">
      <c r="A128" s="5" t="s">
        <v>63</v>
      </c>
      <c r="B128" s="3">
        <v>1</v>
      </c>
    </row>
    <row r="129" spans="1:2" x14ac:dyDescent="0.25">
      <c r="A129" s="5" t="s">
        <v>692</v>
      </c>
      <c r="B129" s="3">
        <v>1</v>
      </c>
    </row>
    <row r="130" spans="1:2" x14ac:dyDescent="0.25">
      <c r="A130" s="5" t="s">
        <v>128</v>
      </c>
      <c r="B130" s="3">
        <v>1</v>
      </c>
    </row>
    <row r="131" spans="1:2" x14ac:dyDescent="0.25">
      <c r="A131" s="5" t="s">
        <v>602</v>
      </c>
      <c r="B131" s="3">
        <v>1</v>
      </c>
    </row>
    <row r="132" spans="1:2" x14ac:dyDescent="0.25">
      <c r="A132" s="5" t="s">
        <v>588</v>
      </c>
      <c r="B132" s="3">
        <v>1</v>
      </c>
    </row>
    <row r="133" spans="1:2" x14ac:dyDescent="0.25">
      <c r="A133" s="5" t="s">
        <v>670</v>
      </c>
      <c r="B133" s="3">
        <v>1</v>
      </c>
    </row>
    <row r="134" spans="1:2" x14ac:dyDescent="0.25">
      <c r="A134" s="5" t="s">
        <v>788</v>
      </c>
      <c r="B134" s="3">
        <v>1</v>
      </c>
    </row>
    <row r="135" spans="1:2" x14ac:dyDescent="0.25">
      <c r="A135" s="5" t="s">
        <v>626</v>
      </c>
      <c r="B135" s="3">
        <v>1</v>
      </c>
    </row>
    <row r="136" spans="1:2" x14ac:dyDescent="0.25">
      <c r="A136" s="5" t="s">
        <v>876</v>
      </c>
      <c r="B136" s="3">
        <v>1</v>
      </c>
    </row>
    <row r="137" spans="1:2" x14ac:dyDescent="0.25">
      <c r="A137" s="5" t="s">
        <v>890</v>
      </c>
      <c r="B137" s="3">
        <v>1</v>
      </c>
    </row>
    <row r="138" spans="1:2" x14ac:dyDescent="0.25">
      <c r="A138" s="5" t="s">
        <v>494</v>
      </c>
      <c r="B138" s="3">
        <v>1</v>
      </c>
    </row>
    <row r="139" spans="1:2" x14ac:dyDescent="0.25">
      <c r="A139" s="5" t="s">
        <v>804</v>
      </c>
      <c r="B139" s="3">
        <v>1</v>
      </c>
    </row>
    <row r="140" spans="1:2" x14ac:dyDescent="0.25">
      <c r="A140" s="5" t="s">
        <v>144</v>
      </c>
      <c r="B140" s="3">
        <v>1</v>
      </c>
    </row>
    <row r="141" spans="1:2" x14ac:dyDescent="0.25">
      <c r="A141" s="5" t="s">
        <v>186</v>
      </c>
      <c r="B141" s="3">
        <v>1</v>
      </c>
    </row>
    <row r="142" spans="1:2" x14ac:dyDescent="0.25">
      <c r="A142" s="5" t="s">
        <v>298</v>
      </c>
      <c r="B142" s="3">
        <v>1</v>
      </c>
    </row>
    <row r="143" spans="1:2" x14ac:dyDescent="0.25">
      <c r="A143" s="5" t="s">
        <v>156</v>
      </c>
      <c r="B143" s="3">
        <v>1</v>
      </c>
    </row>
    <row r="144" spans="1:2" x14ac:dyDescent="0.25">
      <c r="A144" s="5" t="s">
        <v>754</v>
      </c>
      <c r="B144" s="3">
        <v>1</v>
      </c>
    </row>
    <row r="145" spans="1:2" x14ac:dyDescent="0.25">
      <c r="A145" s="5" t="s">
        <v>688</v>
      </c>
      <c r="B145" s="3">
        <v>1</v>
      </c>
    </row>
    <row r="146" spans="1:2" x14ac:dyDescent="0.25">
      <c r="A146" s="5" t="s">
        <v>119</v>
      </c>
      <c r="B146" s="3">
        <v>1</v>
      </c>
    </row>
    <row r="147" spans="1:2" x14ac:dyDescent="0.25">
      <c r="A147" s="5" t="s">
        <v>673</v>
      </c>
      <c r="B147" s="3">
        <v>1</v>
      </c>
    </row>
    <row r="148" spans="1:2" x14ac:dyDescent="0.25">
      <c r="A148" s="5" t="s">
        <v>243</v>
      </c>
      <c r="B148" s="3">
        <v>1</v>
      </c>
    </row>
    <row r="149" spans="1:2" x14ac:dyDescent="0.25">
      <c r="A149" s="5" t="s">
        <v>327</v>
      </c>
      <c r="B149" s="3">
        <v>1</v>
      </c>
    </row>
    <row r="150" spans="1:2" x14ac:dyDescent="0.25">
      <c r="A150" s="5" t="s">
        <v>169</v>
      </c>
      <c r="B150" s="3">
        <v>1</v>
      </c>
    </row>
    <row r="151" spans="1:2" x14ac:dyDescent="0.25">
      <c r="A151" s="5" t="s">
        <v>547</v>
      </c>
      <c r="B151" s="3">
        <v>1</v>
      </c>
    </row>
    <row r="152" spans="1:2" x14ac:dyDescent="0.25">
      <c r="A152" s="5" t="s">
        <v>209</v>
      </c>
      <c r="B152" s="3">
        <v>1</v>
      </c>
    </row>
    <row r="153" spans="1:2" x14ac:dyDescent="0.25">
      <c r="A153" s="5" t="s">
        <v>182</v>
      </c>
      <c r="B153" s="3">
        <v>1</v>
      </c>
    </row>
    <row r="154" spans="1:2" x14ac:dyDescent="0.25">
      <c r="A154" s="5" t="s">
        <v>859</v>
      </c>
      <c r="B154" s="3">
        <v>1</v>
      </c>
    </row>
    <row r="155" spans="1:2" x14ac:dyDescent="0.25">
      <c r="A155" s="5" t="s">
        <v>462</v>
      </c>
      <c r="B155" s="3">
        <v>1</v>
      </c>
    </row>
    <row r="156" spans="1:2" x14ac:dyDescent="0.25">
      <c r="A156" s="5" t="s">
        <v>735</v>
      </c>
      <c r="B156" s="3">
        <v>1</v>
      </c>
    </row>
    <row r="157" spans="1:2" x14ac:dyDescent="0.25">
      <c r="A157" s="5" t="s">
        <v>162</v>
      </c>
      <c r="B157" s="3">
        <v>1</v>
      </c>
    </row>
    <row r="158" spans="1:2" x14ac:dyDescent="0.25">
      <c r="A158" s="5" t="s">
        <v>206</v>
      </c>
      <c r="B158" s="3">
        <v>1</v>
      </c>
    </row>
    <row r="159" spans="1:2" x14ac:dyDescent="0.25">
      <c r="A159" s="5" t="s">
        <v>513</v>
      </c>
      <c r="B159" s="3">
        <v>1</v>
      </c>
    </row>
    <row r="160" spans="1:2" x14ac:dyDescent="0.25">
      <c r="A160" s="5" t="s">
        <v>362</v>
      </c>
      <c r="B160" s="3">
        <v>1</v>
      </c>
    </row>
    <row r="161" spans="1:2" x14ac:dyDescent="0.25">
      <c r="A161" s="5" t="s">
        <v>656</v>
      </c>
      <c r="B161" s="3">
        <v>1</v>
      </c>
    </row>
    <row r="162" spans="1:2" x14ac:dyDescent="0.25">
      <c r="A162" s="5" t="s">
        <v>661</v>
      </c>
      <c r="B162" s="3">
        <v>1</v>
      </c>
    </row>
    <row r="163" spans="1:2" x14ac:dyDescent="0.25">
      <c r="A163" s="5" t="s">
        <v>707</v>
      </c>
      <c r="B163" s="3">
        <v>1</v>
      </c>
    </row>
    <row r="164" spans="1:2" x14ac:dyDescent="0.25">
      <c r="A164" s="5" t="s">
        <v>84</v>
      </c>
      <c r="B164" s="3">
        <v>1</v>
      </c>
    </row>
    <row r="165" spans="1:2" x14ac:dyDescent="0.25">
      <c r="A165" s="5" t="s">
        <v>578</v>
      </c>
      <c r="B165" s="3">
        <v>1</v>
      </c>
    </row>
    <row r="166" spans="1:2" x14ac:dyDescent="0.25">
      <c r="A166" s="5" t="s">
        <v>573</v>
      </c>
      <c r="B166" s="3">
        <v>1</v>
      </c>
    </row>
    <row r="167" spans="1:2" x14ac:dyDescent="0.25">
      <c r="A167" s="5" t="s">
        <v>356</v>
      </c>
      <c r="B167" s="3">
        <v>1</v>
      </c>
    </row>
    <row r="168" spans="1:2" x14ac:dyDescent="0.25">
      <c r="A168" s="5" t="s">
        <v>709</v>
      </c>
      <c r="B168" s="3">
        <v>1</v>
      </c>
    </row>
    <row r="169" spans="1:2" x14ac:dyDescent="0.25">
      <c r="A169" s="5" t="s">
        <v>504</v>
      </c>
      <c r="B169" s="3">
        <v>1</v>
      </c>
    </row>
    <row r="170" spans="1:2" x14ac:dyDescent="0.25">
      <c r="A170" s="5" t="s">
        <v>395</v>
      </c>
      <c r="B170" s="3">
        <v>1</v>
      </c>
    </row>
    <row r="171" spans="1:2" x14ac:dyDescent="0.25">
      <c r="A171" s="5" t="s">
        <v>894</v>
      </c>
      <c r="B171" s="3">
        <v>1</v>
      </c>
    </row>
    <row r="172" spans="1:2" x14ac:dyDescent="0.25">
      <c r="A172" s="5" t="s">
        <v>694</v>
      </c>
      <c r="B172" s="3">
        <v>1</v>
      </c>
    </row>
    <row r="173" spans="1:2" x14ac:dyDescent="0.25">
      <c r="A173" s="5" t="s">
        <v>796</v>
      </c>
      <c r="B173" s="3">
        <v>1</v>
      </c>
    </row>
    <row r="174" spans="1:2" x14ac:dyDescent="0.25">
      <c r="A174" s="5" t="s">
        <v>745</v>
      </c>
      <c r="B174" s="3">
        <v>1</v>
      </c>
    </row>
    <row r="175" spans="1:2" x14ac:dyDescent="0.25">
      <c r="A175" s="5" t="s">
        <v>200</v>
      </c>
      <c r="B175" s="3">
        <v>1</v>
      </c>
    </row>
    <row r="176" spans="1:2" x14ac:dyDescent="0.25">
      <c r="A176" s="5" t="s">
        <v>617</v>
      </c>
      <c r="B176" s="3">
        <v>1</v>
      </c>
    </row>
    <row r="177" spans="1:2" x14ac:dyDescent="0.25">
      <c r="A177" s="5" t="s">
        <v>132</v>
      </c>
      <c r="B177" s="3">
        <v>1</v>
      </c>
    </row>
    <row r="178" spans="1:2" x14ac:dyDescent="0.25">
      <c r="A178" s="5" t="s">
        <v>459</v>
      </c>
      <c r="B178" s="3">
        <v>1</v>
      </c>
    </row>
    <row r="179" spans="1:2" x14ac:dyDescent="0.25">
      <c r="A179" s="5" t="s">
        <v>256</v>
      </c>
      <c r="B179" s="3">
        <v>1</v>
      </c>
    </row>
    <row r="180" spans="1:2" x14ac:dyDescent="0.25">
      <c r="A180" s="5" t="s">
        <v>818</v>
      </c>
      <c r="B180" s="3">
        <v>1</v>
      </c>
    </row>
    <row r="181" spans="1:2" x14ac:dyDescent="0.25">
      <c r="A181" s="5" t="s">
        <v>810</v>
      </c>
      <c r="B181" s="3">
        <v>1</v>
      </c>
    </row>
    <row r="182" spans="1:2" x14ac:dyDescent="0.25">
      <c r="A182" s="5" t="s">
        <v>852</v>
      </c>
      <c r="B182" s="3">
        <v>1</v>
      </c>
    </row>
    <row r="183" spans="1:2" x14ac:dyDescent="0.25">
      <c r="A183" s="5" t="s">
        <v>599</v>
      </c>
      <c r="B183" s="3">
        <v>1</v>
      </c>
    </row>
    <row r="184" spans="1:2" x14ac:dyDescent="0.25">
      <c r="A184" s="5" t="s">
        <v>452</v>
      </c>
      <c r="B184" s="3">
        <v>1</v>
      </c>
    </row>
    <row r="185" spans="1:2" x14ac:dyDescent="0.25">
      <c r="A185" s="5" t="s">
        <v>343</v>
      </c>
      <c r="B185" s="3">
        <v>1</v>
      </c>
    </row>
    <row r="186" spans="1:2" x14ac:dyDescent="0.25">
      <c r="A186" s="5" t="s">
        <v>756</v>
      </c>
      <c r="B186" s="3">
        <v>1</v>
      </c>
    </row>
    <row r="187" spans="1:2" x14ac:dyDescent="0.25">
      <c r="A187" s="5" t="s">
        <v>538</v>
      </c>
      <c r="B187" s="3">
        <v>1</v>
      </c>
    </row>
    <row r="188" spans="1:2" x14ac:dyDescent="0.25">
      <c r="A188" s="5" t="s">
        <v>140</v>
      </c>
      <c r="B188" s="3">
        <v>1</v>
      </c>
    </row>
    <row r="189" spans="1:2" x14ac:dyDescent="0.25">
      <c r="A189" s="5" t="s">
        <v>640</v>
      </c>
      <c r="B189" s="3">
        <v>1</v>
      </c>
    </row>
    <row r="190" spans="1:2" x14ac:dyDescent="0.25">
      <c r="A190" s="5" t="s">
        <v>409</v>
      </c>
      <c r="B190" s="3">
        <v>1</v>
      </c>
    </row>
    <row r="191" spans="1:2" x14ac:dyDescent="0.25">
      <c r="A191" s="5" t="s">
        <v>636</v>
      </c>
      <c r="B191" s="3">
        <v>1</v>
      </c>
    </row>
    <row r="192" spans="1:2" x14ac:dyDescent="0.25">
      <c r="A192" s="5" t="s">
        <v>431</v>
      </c>
      <c r="B192" s="3">
        <v>1</v>
      </c>
    </row>
    <row r="193" spans="1:2" x14ac:dyDescent="0.25">
      <c r="A193" s="5" t="s">
        <v>748</v>
      </c>
      <c r="B193" s="3">
        <v>1</v>
      </c>
    </row>
    <row r="194" spans="1:2" x14ac:dyDescent="0.25">
      <c r="A194" s="5" t="s">
        <v>696</v>
      </c>
      <c r="B194" s="3">
        <v>1</v>
      </c>
    </row>
    <row r="195" spans="1:2" x14ac:dyDescent="0.25">
      <c r="A195" s="5" t="s">
        <v>189</v>
      </c>
      <c r="B195" s="3">
        <v>1</v>
      </c>
    </row>
    <row r="196" spans="1:2" x14ac:dyDescent="0.25">
      <c r="A196" s="5" t="s">
        <v>767</v>
      </c>
      <c r="B196" s="3">
        <v>1</v>
      </c>
    </row>
    <row r="197" spans="1:2" x14ac:dyDescent="0.25">
      <c r="A197" s="5" t="s">
        <v>75</v>
      </c>
      <c r="B197" s="3">
        <v>1</v>
      </c>
    </row>
    <row r="198" spans="1:2" x14ac:dyDescent="0.25">
      <c r="A198" s="5" t="s">
        <v>465</v>
      </c>
      <c r="B198" s="3">
        <v>1</v>
      </c>
    </row>
    <row r="199" spans="1:2" x14ac:dyDescent="0.25">
      <c r="A199" s="5" t="s">
        <v>211</v>
      </c>
      <c r="B199" s="3">
        <v>1</v>
      </c>
    </row>
    <row r="200" spans="1:2" x14ac:dyDescent="0.25">
      <c r="A200" s="5" t="s">
        <v>666</v>
      </c>
      <c r="B200" s="3">
        <v>1</v>
      </c>
    </row>
    <row r="201" spans="1:2" x14ac:dyDescent="0.25">
      <c r="A201" s="5" t="s">
        <v>485</v>
      </c>
      <c r="B201" s="3">
        <v>1</v>
      </c>
    </row>
    <row r="202" spans="1:2" x14ac:dyDescent="0.25">
      <c r="A202" s="5" t="s">
        <v>742</v>
      </c>
      <c r="B202" s="3">
        <v>1</v>
      </c>
    </row>
    <row r="203" spans="1:2" x14ac:dyDescent="0.25">
      <c r="A203" s="5" t="s">
        <v>325</v>
      </c>
      <c r="B203" s="3">
        <v>1</v>
      </c>
    </row>
    <row r="204" spans="1:2" x14ac:dyDescent="0.25">
      <c r="A204" s="5" t="s">
        <v>165</v>
      </c>
      <c r="B204" s="3">
        <v>1</v>
      </c>
    </row>
    <row r="205" spans="1:2" x14ac:dyDescent="0.25">
      <c r="A205" s="5" t="s">
        <v>68</v>
      </c>
      <c r="B205" s="3">
        <v>1</v>
      </c>
    </row>
    <row r="206" spans="1:2" x14ac:dyDescent="0.25">
      <c r="A206" s="5" t="s">
        <v>291</v>
      </c>
      <c r="B206" s="3">
        <v>1</v>
      </c>
    </row>
    <row r="207" spans="1:2" x14ac:dyDescent="0.25">
      <c r="A207" s="5" t="s">
        <v>420</v>
      </c>
      <c r="B207" s="3">
        <v>1</v>
      </c>
    </row>
    <row r="208" spans="1:2" x14ac:dyDescent="0.25">
      <c r="A208" s="5" t="s">
        <v>781</v>
      </c>
      <c r="B208" s="3">
        <v>1</v>
      </c>
    </row>
    <row r="209" spans="1:2" x14ac:dyDescent="0.25">
      <c r="A209" s="5" t="s">
        <v>91</v>
      </c>
      <c r="B209" s="3">
        <v>1</v>
      </c>
    </row>
    <row r="210" spans="1:2" x14ac:dyDescent="0.25">
      <c r="A210" s="5" t="s">
        <v>785</v>
      </c>
      <c r="B210" s="3">
        <v>1</v>
      </c>
    </row>
    <row r="211" spans="1:2" x14ac:dyDescent="0.25">
      <c r="A211" s="5" t="s">
        <v>152</v>
      </c>
      <c r="B211" s="3">
        <v>1</v>
      </c>
    </row>
    <row r="212" spans="1:2" x14ac:dyDescent="0.25">
      <c r="A212" s="5" t="s">
        <v>124</v>
      </c>
      <c r="B212" s="3">
        <v>1</v>
      </c>
    </row>
    <row r="213" spans="1:2" x14ac:dyDescent="0.25">
      <c r="A213" s="5" t="s">
        <v>176</v>
      </c>
      <c r="B213" s="3">
        <v>1</v>
      </c>
    </row>
    <row r="214" spans="1:2" x14ac:dyDescent="0.25">
      <c r="A214" s="5" t="s">
        <v>340</v>
      </c>
      <c r="B214" s="3">
        <v>1</v>
      </c>
    </row>
    <row r="215" spans="1:2" x14ac:dyDescent="0.25">
      <c r="A215" s="5" t="s">
        <v>622</v>
      </c>
      <c r="B215" s="3">
        <v>1</v>
      </c>
    </row>
    <row r="216" spans="1:2" x14ac:dyDescent="0.25">
      <c r="A216" s="5" t="s">
        <v>320</v>
      </c>
      <c r="B216" s="3">
        <v>1</v>
      </c>
    </row>
    <row r="217" spans="1:2" x14ac:dyDescent="0.25">
      <c r="A217" s="5" t="s">
        <v>900</v>
      </c>
      <c r="B217" s="3">
        <v>228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community_center_survey_questio</vt:lpstr>
      <vt:lpstr>Backing Data</vt:lpstr>
      <vt:lpstr>Graphs</vt:lpstr>
      <vt:lpstr>IP Count Pivot Table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 Dallmeyer</dc:creator>
  <cp:lastModifiedBy>Jon Dallmeyer</cp:lastModifiedBy>
  <cp:lastPrinted>2022-07-15T03:17:57Z</cp:lastPrinted>
  <dcterms:created xsi:type="dcterms:W3CDTF">2022-07-14T17:45:11Z</dcterms:created>
  <dcterms:modified xsi:type="dcterms:W3CDTF">2022-07-21T23:25:35Z</dcterms:modified>
</cp:coreProperties>
</file>