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https://d.docs.live.net/9c266e496c4e69be/Documents/Decas/Steering Committee/Working Items/"/>
    </mc:Choice>
  </mc:AlternateContent>
  <xr:revisionPtr revIDLastSave="595" documentId="13_ncr:40009_{035E1BF4-F758-47A1-83A9-C307F03BAB76}" xr6:coauthVersionLast="47" xr6:coauthVersionMax="47" xr10:uidLastSave="{4A28A505-EA89-4972-A042-A3C14F2C0C6F}"/>
  <bookViews>
    <workbookView xWindow="-120" yWindow="-120" windowWidth="38640" windowHeight="21120" activeTab="4" xr2:uid="{00000000-000D-0000-FFFF-FFFF00000000}"/>
  </bookViews>
  <sheets>
    <sheet name="social needs pivot table" sheetId="19" r:id="rId1"/>
    <sheet name="community_center_survey_questio" sheetId="1" r:id="rId2"/>
    <sheet name="IP Count" sheetId="2" r:id="rId3"/>
    <sheet name="Pivot Tables &amp; Backing Data" sheetId="3" r:id="rId4"/>
    <sheet name="Graphs" sheetId="4" r:id="rId5"/>
  </sheets>
  <definedNames>
    <definedName name="_xlnm._FilterDatabase" localSheetId="1" hidden="1">community_center_survey_questio!$A$3:$AY$359</definedName>
  </definedNames>
  <calcPr calcId="191029"/>
  <pivotCaches>
    <pivotCache cacheId="0" r:id="rId6"/>
    <pivotCache cacheId="1" r:id="rId7"/>
    <pivotCache cacheId="2" r:id="rId8"/>
    <pivotCache cacheId="3" r:id="rId9"/>
    <pivotCache cacheId="4" r:id="rId10"/>
    <pivotCache cacheId="5" r:id="rId11"/>
    <pivotCache cacheId="6" r:id="rId12"/>
    <pivotCache cacheId="7" r:id="rId13"/>
    <pivotCache cacheId="8"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09" i="3" l="1"/>
  <c r="C109" i="3"/>
  <c r="D109" i="3"/>
  <c r="E109" i="3"/>
  <c r="F109" i="3"/>
  <c r="G109" i="3"/>
  <c r="H109" i="3"/>
  <c r="I109" i="3"/>
  <c r="J109" i="3"/>
  <c r="K109" i="3"/>
  <c r="L109" i="3"/>
  <c r="M109" i="3"/>
  <c r="N109" i="3"/>
  <c r="O109" i="3"/>
  <c r="P109" i="3"/>
  <c r="Q109" i="3"/>
  <c r="R109" i="3"/>
  <c r="S109" i="3"/>
  <c r="T109" i="3"/>
  <c r="A109" i="3"/>
  <c r="AO359" i="1"/>
  <c r="AP359" i="1"/>
  <c r="AQ359" i="1"/>
  <c r="AO357" i="1"/>
  <c r="AP357" i="1"/>
  <c r="AQ357" i="1"/>
  <c r="AO355" i="1"/>
  <c r="AP355" i="1"/>
  <c r="AQ355" i="1"/>
  <c r="AN359" i="1"/>
  <c r="AN357" i="1"/>
  <c r="AN355" i="1"/>
  <c r="AT357" i="1"/>
  <c r="AU357" i="1"/>
  <c r="AV357" i="1"/>
  <c r="AW357" i="1"/>
  <c r="AX357" i="1"/>
  <c r="AY357" i="1"/>
  <c r="AS357" i="1"/>
  <c r="AT355" i="1"/>
  <c r="AU355" i="1"/>
  <c r="AV355" i="1"/>
  <c r="AW355" i="1"/>
  <c r="AX355" i="1"/>
  <c r="AY355" i="1"/>
  <c r="AS355" i="1"/>
  <c r="N353" i="1"/>
  <c r="O353" i="1"/>
  <c r="P353" i="1"/>
  <c r="Q353" i="1"/>
  <c r="R353" i="1"/>
  <c r="S353" i="1"/>
  <c r="T353" i="1"/>
  <c r="U353" i="1"/>
  <c r="V353" i="1"/>
  <c r="W353" i="1"/>
  <c r="X353" i="1"/>
  <c r="Y353" i="1"/>
  <c r="Z353" i="1"/>
  <c r="AA353" i="1"/>
  <c r="AB353" i="1"/>
  <c r="AC353" i="1"/>
  <c r="AD353" i="1"/>
  <c r="AE353" i="1"/>
  <c r="AF353" i="1"/>
  <c r="M353" i="1"/>
</calcChain>
</file>

<file path=xl/sharedStrings.xml><?xml version="1.0" encoding="utf-8"?>
<sst xmlns="http://schemas.openxmlformats.org/spreadsheetml/2006/main" count="8729" uniqueCount="1337">
  <si>
    <t>Community Center Survey Questions</t>
  </si>
  <si>
    <t>Submission Details</t>
  </si>
  <si>
    <t>Which proposed services/activities would you potentially use?</t>
  </si>
  <si>
    <t>Serial</t>
  </si>
  <si>
    <t>SID</t>
  </si>
  <si>
    <t>Submitted Time</t>
  </si>
  <si>
    <t>Completed Time</t>
  </si>
  <si>
    <t>Modified Time</t>
  </si>
  <si>
    <t>Draft</t>
  </si>
  <si>
    <t>IP Address</t>
  </si>
  <si>
    <t>UID</t>
  </si>
  <si>
    <t>Username</t>
  </si>
  <si>
    <t>How do you feel about repurposing the former Decas Elementary School as a community center?</t>
  </si>
  <si>
    <t>Why do you feel that way?</t>
  </si>
  <si>
    <t>Are you aware of the proposed funding for the project?</t>
  </si>
  <si>
    <t>Pre-K childcare</t>
  </si>
  <si>
    <t>After School Care</t>
  </si>
  <si>
    <t>Maker Space/Science, Technology, Engineering, and Mathematics (STEM) Labs</t>
  </si>
  <si>
    <t>Artist Space</t>
  </si>
  <si>
    <t>Coworking/Networking Space</t>
  </si>
  <si>
    <t>Council on Aging portfolio</t>
  </si>
  <si>
    <t>Serving the Health Insurance Needs of Everyone (SHINE)</t>
  </si>
  <si>
    <t>Veterans Services</t>
  </si>
  <si>
    <t>Disability Services</t>
  </si>
  <si>
    <t>Childcare</t>
  </si>
  <si>
    <t>Grounds (playground/ sports fields/courtyard/other open space)</t>
  </si>
  <si>
    <t>Environmental Education</t>
  </si>
  <si>
    <t>Cooking Classes in the industrial kitchen</t>
  </si>
  <si>
    <t>Trainings/conferences</t>
  </si>
  <si>
    <t>Function/Event rentals</t>
  </si>
  <si>
    <t>Recreational rental events</t>
  </si>
  <si>
    <t xml:space="preserve">Are there any services that you would like to see offered? </t>
  </si>
  <si>
    <t xml:space="preserve">Do you know of any organizations, departments, or offices you think would be interested in renting or accessing space in Decas? </t>
  </si>
  <si>
    <t xml:space="preserve">Final comments: </t>
  </si>
  <si>
    <t>What is your age Range?</t>
  </si>
  <si>
    <t>What is your sex? M / F / Other</t>
  </si>
  <si>
    <t>What is your ethnicity?</t>
  </si>
  <si>
    <t>Are you a veteran or active-duty military?</t>
  </si>
  <si>
    <t xml:space="preserve">What is your total household size: </t>
  </si>
  <si>
    <t>Are children under 15 present in your household? If so, how many?</t>
  </si>
  <si>
    <t>Are elders over 65 present in your household? If so, how many?</t>
  </si>
  <si>
    <t>What is your total household Income:</t>
  </si>
  <si>
    <t>If you have children in your household, do you have access to sufficient and reliable childcare?</t>
  </si>
  <si>
    <t xml:space="preserve">If you have elders in your household, do you have access to sufficient and reliable eldercare? </t>
  </si>
  <si>
    <t>In the past 12 months have you ever had a problem getting enough food to eat?</t>
  </si>
  <si>
    <t>In the past 12 months have you had utilities disconnected or were under threat of disconnection?</t>
  </si>
  <si>
    <t>In the past 12 months have you experienced or were on the verge of experiencing homelessness?</t>
  </si>
  <si>
    <t>Do you have difficulty accessing social services? This could include waiting lists, inconsistent service, or other difficulties you may face.</t>
  </si>
  <si>
    <t>In the past 12 months have you had a problem getting transportation to an appointment or event?</t>
  </si>
  <si>
    <t>07/07/2022 - 11:08am</t>
  </si>
  <si>
    <t>173.76.47.13</t>
  </si>
  <si>
    <t>Neutral</t>
  </si>
  <si>
    <t>We still donâ€™t know enough about whether this project is feasible. _x000D_
The women running the project seem angry and non professional.  This anger towards others is not conducive to running a healthy community center.</t>
  </si>
  <si>
    <t>No</t>
  </si>
  <si>
    <t>X</t>
  </si>
  <si>
    <t>Other</t>
  </si>
  <si>
    <t>Yes</t>
  </si>
  <si>
    <t>07/07/2022 - 11:17am</t>
  </si>
  <si>
    <t>192.42.74.252</t>
  </si>
  <si>
    <t>Opposed</t>
  </si>
  <si>
    <t>49-64</t>
  </si>
  <si>
    <t>M</t>
  </si>
  <si>
    <t>07/07/2022 - 11:25am</t>
  </si>
  <si>
    <t>98.110.183.216</t>
  </si>
  <si>
    <t>Strongly support</t>
  </si>
  <si>
    <t xml:space="preserve">Wareham children and elderly deserve to have a community center. Wareham needs an better facility for the Council on aging, not a shared space basement. </t>
  </si>
  <si>
    <t xml:space="preserve">Services for elderly and children </t>
  </si>
  <si>
    <t>F</t>
  </si>
  <si>
    <t>White</t>
  </si>
  <si>
    <t>07/07/2022 - 11:31am</t>
  </si>
  <si>
    <t>76.118.136.98</t>
  </si>
  <si>
    <t>Would need more of a definition of community center</t>
  </si>
  <si>
    <t>Police/ ems</t>
  </si>
  <si>
    <t xml:space="preserve">There is enough space for police/ ems /fire. All together </t>
  </si>
  <si>
    <t>07/07/2022 - 11:34am</t>
  </si>
  <si>
    <t>71.248.179.238</t>
  </si>
  <si>
    <t>37-48</t>
  </si>
  <si>
    <t xml:space="preserve">White </t>
  </si>
  <si>
    <t>07/07/2022 - 11:57am</t>
  </si>
  <si>
    <t>173.48.46.202</t>
  </si>
  <si>
    <t>Money</t>
  </si>
  <si>
    <t>65+</t>
  </si>
  <si>
    <t>07/07/2022 - 12:13pm</t>
  </si>
  <si>
    <t>173.76.51.17</t>
  </si>
  <si>
    <t>Wareham needs a handicapped accessible facility to serve the COA, preschool, and other groups. I hate to see another town facility fall into abandonment/disrepair.</t>
  </si>
  <si>
    <t>07/07/2022 - 12:29pm</t>
  </si>
  <si>
    <t>98.110.186.241</t>
  </si>
  <si>
    <t>07/07/2022 - 12:51pm</t>
  </si>
  <si>
    <t>173.76.54.6</t>
  </si>
  <si>
    <t>07/07/2022 - 1:02pm</t>
  </si>
  <si>
    <t>173.76.41.189</t>
  </si>
  <si>
    <t>Unsure</t>
  </si>
  <si>
    <t>I don't think it's a good fit for senior citizens.  There's no AC, it's a long walk from the parking lot to the school, transportation is an issue as it's farther from parts of town, and I see nothing wrong with the present senior center.  Yes some people need to use the elevator and it did break recently but how often does it break and there are town depts that come quickly if needed to assist people in case it breaks.  The center also does not provide enough activities to warrent a bigger or better building</t>
  </si>
  <si>
    <t>07/07/2022 - 1:22pm</t>
  </si>
  <si>
    <t>173.76.42.34</t>
  </si>
  <si>
    <t>Support</t>
  </si>
  <si>
    <t>07/07/2022 - 1:50pm</t>
  </si>
  <si>
    <t>173.76.46.122</t>
  </si>
  <si>
    <t>None</t>
  </si>
  <si>
    <t>07/07/2022 - 2:24pm</t>
  </si>
  <si>
    <t>173.76.49.90</t>
  </si>
  <si>
    <t>There are many elderly people who need it</t>
  </si>
  <si>
    <t xml:space="preserve">Just make sure elderly get fed if needed </t>
  </si>
  <si>
    <t>07/07/2022 - 2:25pm</t>
  </si>
  <si>
    <t>2601:18d:c181:3d70::d67a</t>
  </si>
  <si>
    <t xml:space="preserve">We need a positive place for people to gather. </t>
  </si>
  <si>
    <t xml:space="preserve">Maybe a Creative Space to hold Art Events for all ages. Maybe Nature and history inspired. </t>
  </si>
  <si>
    <t xml:space="preserve">Dianneâ€™s Art Farm </t>
  </si>
  <si>
    <t>Anglo saxon</t>
  </si>
  <si>
    <t>07/07/2022 - 2:32pm</t>
  </si>
  <si>
    <t>173.76.52.95</t>
  </si>
  <si>
    <t>Great space should not go unused!</t>
  </si>
  <si>
    <t>One or two pickleball courts in the main gym.</t>
  </si>
  <si>
    <t>07/07/2022 - 2:40pm</t>
  </si>
  <si>
    <t>173.48.46.20</t>
  </si>
  <si>
    <t>Iâ€™m a senior citizen and go to the Wareham COA often.  Iâ€™ve experienced many of the problems there.  Itâ€™s very distressing.</t>
  </si>
  <si>
    <t>Disc golf would be nice</t>
  </si>
  <si>
    <t>Caucasian</t>
  </si>
  <si>
    <t>07/07/2022 - 2:54pm</t>
  </si>
  <si>
    <t>2601:18d:c100:b440:b0a5:9747:3aca:93f9</t>
  </si>
  <si>
    <t>People of the community sent their kids here, went here, or enjoy watching/ playing sports here. It should remain open to the community.</t>
  </si>
  <si>
    <t>18-24</t>
  </si>
  <si>
    <t>07/07/2022 - 2:58pm</t>
  </si>
  <si>
    <t>24.60.96.51</t>
  </si>
  <si>
    <t xml:space="preserve">My children went to that school. I taught at that school. We still live in the community and hate to see such an integral part of our lives and this community not be used for a good cause. </t>
  </si>
  <si>
    <t xml:space="preserve">I love the idea of community classes. We donâ€™t have anything like that locally. There are so many possibilities. I would support most of them. </t>
  </si>
  <si>
    <t>07/07/2022 - 3:07pm</t>
  </si>
  <si>
    <t>72.70.43.57</t>
  </si>
  <si>
    <t>07/07/2022 - 3:14pm</t>
  </si>
  <si>
    <t>2601:18d:c180:96c0:1c65:1477:e80d:4826</t>
  </si>
  <si>
    <t>Very needed in this town. Very helpful for needed, not fragmented services for many!</t>
  </si>
  <si>
    <t>07/07/2022 - 3:17pm</t>
  </si>
  <si>
    <t>173.76.45.233</t>
  </si>
  <si>
    <t>I have only heard one side of the debate. It sounds like a great idea, but I want to understand why some are opposed.</t>
  </si>
  <si>
    <t>07/07/2022 - 3:34pm</t>
  </si>
  <si>
    <t>2601:18d:c100:9740:c86f:d588:8732:83ee</t>
  </si>
  <si>
    <t xml:space="preserve">Need to understand what other options for use of the building/land are. Will it be multi use or just for center.  Many other questions. </t>
  </si>
  <si>
    <t xml:space="preserve">Why is this being considered now when the results of research of potential uses has not been completed or fully discussed. </t>
  </si>
  <si>
    <t>07/07/2022 - 3:55pm</t>
  </si>
  <si>
    <t>2600:1000:b041:aa6d:5cc6:1904:8958:eb8b</t>
  </si>
  <si>
    <t xml:space="preserve">This town has needed something like this for years. </t>
  </si>
  <si>
    <t>07/07/2022 - 4:20pm</t>
  </si>
  <si>
    <t>174.242.74.54</t>
  </si>
  <si>
    <t>Generally positive idea but vague on how this could possibly be developed and maintained into the future considering our public buildings are neglected, especially the public library</t>
  </si>
  <si>
    <t>No, I donâ€™t.</t>
  </si>
  <si>
    <t>07/07/2022 - 4:27pm</t>
  </si>
  <si>
    <t>2601:18d:c180:b580::c1a3</t>
  </si>
  <si>
    <t>98.110.186.87</t>
  </si>
  <si>
    <t xml:space="preserve">I feel that the school and the land has been supported by town members and town funds for years and it should continue to serve the town as a municipal building that has square footage, access and resources useful for so many town groups. </t>
  </si>
  <si>
    <t xml:space="preserve">Meeting space for non-profits, self-defense training, first aid and CPR. </t>
  </si>
  <si>
    <t>07/07/2022 - 5:06pm</t>
  </si>
  <si>
    <t>2601:18d:c181:62a0:107b:65bc:7205:f4b4</t>
  </si>
  <si>
    <t>I have never been comfortable about the current location and have been greatly looking forward  to the coa being relocated to decas.</t>
  </si>
  <si>
    <t>Music training and or concerts for children</t>
  </si>
  <si>
    <t>Not at this time</t>
  </si>
  <si>
    <t xml:space="preserve">American </t>
  </si>
  <si>
    <t>07/07/2022 - 5:11pm</t>
  </si>
  <si>
    <t>2607:fb90:3c0f:2a67:e1dd:fc86:41a9:2caf</t>
  </si>
  <si>
    <t>It would benefit the town on many levels and make excellent use of already existing space</t>
  </si>
  <si>
    <t>07/07/2022 - 5:27pm</t>
  </si>
  <si>
    <t>173.76.41.173</t>
  </si>
  <si>
    <t>Strongly opposed</t>
  </si>
  <si>
    <t xml:space="preserve">If Decas could of been repurposed, why couldnâ€™t they just remove the school over summer vacation and save the tax payers_x000D_
Millions of dollars </t>
  </si>
  <si>
    <t>07/07/2022 - 5:53pm</t>
  </si>
  <si>
    <t>2600:387:5:807::69</t>
  </si>
  <si>
    <t>We need a space for our seniors and this seems like a good option.</t>
  </si>
  <si>
    <t>07/07/2022 - 6:22pm</t>
  </si>
  <si>
    <t>76.118.136.166</t>
  </si>
  <si>
    <t>Who has the power to compel GATRA to run a bus route to the school?  Many Warehammers  young and not, donâ€™t drive or canâ€™t afford a car and putting a community center in one of the most inaccessible spots in town has me shaking my head.</t>
  </si>
  <si>
    <t>Western european</t>
  </si>
  <si>
    <t>07/07/2022 - 6:25pm</t>
  </si>
  <si>
    <t>98.229.17.9</t>
  </si>
  <si>
    <t>There's an empty building that's in great shape and a community need for a center for seniors, children and everyone to be entertained, to learn, to receive services and to socialize. A great match!</t>
  </si>
  <si>
    <t>07/07/2022 - 6:44pm</t>
  </si>
  <si>
    <t>98.110.186.50</t>
  </si>
  <si>
    <t>25-36</t>
  </si>
  <si>
    <t>07/07/2022 - 7:12pm</t>
  </si>
  <si>
    <t>2604:ca00:17a:4f45::1264:65cb</t>
  </si>
  <si>
    <t xml:space="preserve">Because there is a need for it.  </t>
  </si>
  <si>
    <t>Caucasion</t>
  </si>
  <si>
    <t>07/07/2022 - 7:25pm</t>
  </si>
  <si>
    <t>2601:18d:c181:3b10:ad73:13a5:af6:ec60</t>
  </si>
  <si>
    <t>Easy parking and access plus a means of placing many services in one location.</t>
  </si>
  <si>
    <t>07/07/2022 - 7:41pm</t>
  </si>
  <si>
    <t>74.104.132.182</t>
  </si>
  <si>
    <t xml:space="preserve">I feel itâ€™s too big a building to merely use for this it thatâ€™.   Has anyone thought of heating, lights, insurance, upkeep? _x000D_
</t>
  </si>
  <si>
    <t>07/07/2022 - 7:56pm</t>
  </si>
  <si>
    <t>72.70.43.30</t>
  </si>
  <si>
    <t>07/07/2022 - 8:14pm</t>
  </si>
  <si>
    <t>173.76.51.177</t>
  </si>
  <si>
    <t xml:space="preserve">We need an accessible modern place for ALL community members (young, old, handicapped, etc) to gather for lessons, arts, physical activity, clubs and offer day care for the community. </t>
  </si>
  <si>
    <t>All of the above!</t>
  </si>
  <si>
    <t xml:space="preserve">Club soccer groups from Plymouth and the surrounding areas. </t>
  </si>
  <si>
    <t>Not only will the use of Decas become a gem for our community , but can be a money maker for the town. Many club sports need practice space! Thank you for all of your efforts!</t>
  </si>
  <si>
    <t>07/07/2022 - 8:27pm</t>
  </si>
  <si>
    <t>72.70.43.155</t>
  </si>
  <si>
    <t>Building already owned (tax $ already spent) sitting ready to be used. Need has been clearly established for a senior and community center. Commonly called a â€œno-brainedâ€</t>
  </si>
  <si>
    <t>The above is a good start. As we progress I am sure other needs will arise</t>
  </si>
  <si>
    <t>Not at this time, but surely this will happen</t>
  </si>
  <si>
    <t>Irish/Italian (until 23 + me said Jamaican and Jewish!)</t>
  </si>
  <si>
    <t>07/07/2022 - 8:31pm</t>
  </si>
  <si>
    <t>2601:183:100:f980:f49d:af89:7ab1:e5ca</t>
  </si>
  <si>
    <t>Great meeting place with lots of options</t>
  </si>
  <si>
    <t>07/07/2022 - 9:36pm</t>
  </si>
  <si>
    <t>2600:387:f:4310::3</t>
  </si>
  <si>
    <t>07/07/2022 - 10:05pm</t>
  </si>
  <si>
    <t>96.252.118.16</t>
  </si>
  <si>
    <t xml:space="preserve">We need more outlets for people in this community </t>
  </si>
  <si>
    <t>07/07/2022 - 10:13pm</t>
  </si>
  <si>
    <t>2601:18d:c180:dd0:88cf:b41e:5bdc:7f13</t>
  </si>
  <si>
    <t xml:space="preserve">We need a dedicated place for this town where people can get there help and aid they need.  </t>
  </si>
  <si>
    <t>07/07/2022 - 10:23pm</t>
  </si>
  <si>
    <t>173.76.52.97</t>
  </si>
  <si>
    <t>We need a place for all ages. They can go and socialize, learn and be safe</t>
  </si>
  <si>
    <t>07/07/2022 - 10:40pm</t>
  </si>
  <si>
    <t>173.76.43.97</t>
  </si>
  <si>
    <t>The building was constructed and sustained over many decades with taxpayer funds and is in great condition to meet the current needs of Wareham citizens. It should continue to serve the needs of the public. If sold, we won't see any discernable positive impact in the long run.</t>
  </si>
  <si>
    <t>Tourism bureau?</t>
  </si>
  <si>
    <t>COA, Wareham Land trust, Head Start, Regional Food Pantry</t>
  </si>
  <si>
    <t>Do it! When we look back a decade from now we'll be glad someone had the foresight to use an existing resource and put it to work for the citizens.</t>
  </si>
  <si>
    <t>07/07/2022 - 10:50pm</t>
  </si>
  <si>
    <t>173.76.50.79</t>
  </si>
  <si>
    <t xml:space="preserve">Our kids and elders both need safe space to thrive. At the ymca you have to pay. Here you wonâ€™t. Anyone who says this is a bad idea is clearly delusional. </t>
  </si>
  <si>
    <t>I think that you would have better luck with this if you had more diverse board and more people who arenâ€™t upper class.</t>
  </si>
  <si>
    <t xml:space="preserve">Not white </t>
  </si>
  <si>
    <t>07/07/2022 - 10:53pm</t>
  </si>
  <si>
    <t>A community center is long needed in the town and this location seems to be a good location.</t>
  </si>
  <si>
    <t>Head start, boys/girl scouts, community connections?</t>
  </si>
  <si>
    <t>Getting a community center shouldn't be harder than getting a golf course!</t>
  </si>
  <si>
    <t>07/07/2022 - 11:42pm</t>
  </si>
  <si>
    <t>173.48.46.111</t>
  </si>
  <si>
    <t>It would help instill pride in our town and a sense of community, where everyone can come together and share positive experiences.</t>
  </si>
  <si>
    <t>Kennedy Donovan Center in New Bedford. They are an early intervention program for children, many which of whom are from Wareham.</t>
  </si>
  <si>
    <t>07/08/2022 - 5:20am</t>
  </si>
  <si>
    <t>173.76.48.116</t>
  </si>
  <si>
    <t>Lots of work needed on the building, really not an affordable option. If it was inexpensive it would still be a school.</t>
  </si>
  <si>
    <t>N/A</t>
  </si>
  <si>
    <t>07/08/2022 - 9:15am</t>
  </si>
  <si>
    <t>2600:387:5:803::27</t>
  </si>
  <si>
    <t>Wareham needs more space for Counsel on Aging, recreation space to service all of Wareham residents and bring the community together. We donâ€™t need more retail space. This plan for CS will be self sufficient and even bring business and revenue to Wareham</t>
  </si>
  <si>
    <t>CAU</t>
  </si>
  <si>
    <t>FT</t>
  </si>
  <si>
    <t>07/08/2022 - 9:31am</t>
  </si>
  <si>
    <t>173.76.41.72</t>
  </si>
  <si>
    <t>07/08/2022 - 9:43am</t>
  </si>
  <si>
    <t>73.142.63.46</t>
  </si>
  <si>
    <t>Sustainability.  Volunteers are enthusiastic at beginning how about in 2- years.  Canâ€™t fundraiser with clothing drives and bowling events.  Major donations are needed.  Who is willing to spend hours writing and applying for grants?  Any young people on this committee?  The town can you this property for other uses that will bring in money not just break even.  Also rumor has it the committee is already asking for town funds and that was not how the portrayed this project.</t>
  </si>
  <si>
    <t>07/08/2022 - 10:17am</t>
  </si>
  <si>
    <t>173.76.54.141</t>
  </si>
  <si>
    <t xml:space="preserve">It would be beneficial to the community </t>
  </si>
  <si>
    <t>07/08/2022 - 11:15am</t>
  </si>
  <si>
    <t>72.93.219.200</t>
  </si>
  <si>
    <t xml:space="preserve">This town needs a full service community center, the multi service center isnâ€™t enough </t>
  </si>
  <si>
    <t>07/08/2022 - 2:06pm</t>
  </si>
  <si>
    <t>2607:fb90:3c02:9da0:e853:c7d7:a3f1:c17</t>
  </si>
  <si>
    <t>Girl Scouts  Boys and Girls Club</t>
  </si>
  <si>
    <t>07/08/2022 - 10:15pm</t>
  </si>
  <si>
    <t>2601:18d:c181:6d40:ed2f:21c8:d231:7212</t>
  </si>
  <si>
    <t xml:space="preserve">I feel the steering committee has only looked at the property to be used as a community center/ rented out to organizations and not to be used as any other purposes.  It is also not centrally located for the whole town. </t>
  </si>
  <si>
    <t xml:space="preserve">I would like to see the property sold </t>
  </si>
  <si>
    <t>07/08/2022 - 10:50pm</t>
  </si>
  <si>
    <t>2601:18d:c100:e5d0:5f5:620b:e540:11f2</t>
  </si>
  <si>
    <t xml:space="preserve">i don't want to see another school building sit and rot. it is one floor and would be much better for this use and council on aging needs it badly. </t>
  </si>
  <si>
    <t>none i can think of at this time</t>
  </si>
  <si>
    <t>i wish council on aging to go there.  also would be great if a boy and girls club type use can be done as there is none now</t>
  </si>
  <si>
    <t>white</t>
  </si>
  <si>
    <t>no</t>
  </si>
  <si>
    <t>07/09/2022 - 12:47am</t>
  </si>
  <si>
    <t>2600:1000:b06d:2456:858b:511e:288:2aa</t>
  </si>
  <si>
    <t xml:space="preserve">We need place for minority and poor kids to go </t>
  </si>
  <si>
    <t>This survey is offennsive. Why are I being asked about my income and If I have food to eat. This is actually making me not support the idea.</t>
  </si>
  <si>
    <t xml:space="preserve">This could be a good idea if you were focused on what we really need. A place for the Cape Verdean and mixed kids to go and a place that has no cost to it. Like the Falmouth rec. I have been watching the meetings on line streaming  and the dark haired lady in the mobile office  seems to be on to the path of right direction. Follow her. The survey does not ask good things. </t>
  </si>
  <si>
    <t>07/09/2022 - 12:51am</t>
  </si>
  <si>
    <t xml:space="preserve">Commiyee is stupid. </t>
  </si>
  <si>
    <t>If you want the town to get the center then you must be known already for what you do. You must be in the town working with the people now. I donâ€™t know but Soloman and Santagate. They are beasts in the world  of youth sports and programming..</t>
  </si>
  <si>
    <t>07/09/2022 - 8:21am</t>
  </si>
  <si>
    <t>Should build a completely new facility</t>
  </si>
  <si>
    <t>No interest</t>
  </si>
  <si>
    <t>A strategic plan should be put in place to build a new public safety complex, police and fire? The centrally located Wareham fire station would seem a better spot for a new senior center?</t>
  </si>
  <si>
    <t>07/09/2022 - 2:38pm</t>
  </si>
  <si>
    <t>173.76.43.192</t>
  </si>
  <si>
    <t>Handicap access and adequate space for multi purpose use.</t>
  </si>
  <si>
    <t>We need to move forward, not stay stagnant.</t>
  </si>
  <si>
    <t>07/09/2022 - 5:54pm</t>
  </si>
  <si>
    <t>Need to see what new services will be provided.  Duplicating services is not useful to the community.</t>
  </si>
  <si>
    <t>07/10/2022 - 5:59am</t>
  </si>
  <si>
    <t>2601:18d:c100:9d50:2d82:4c12:f42e:dc44</t>
  </si>
  <si>
    <t>We need a place for youth to gather. Seniors need a decent and safe building to gather in. _x000D_
It would be a great place for community events</t>
  </si>
  <si>
    <t xml:space="preserve">Emergency shelter when we experience power outages due to weather. </t>
  </si>
  <si>
    <t>Head start. Coa</t>
  </si>
  <si>
    <t xml:space="preserve">The town needs to step up and honor the votes cast at Town meeting </t>
  </si>
  <si>
    <t>Why does it matter</t>
  </si>
  <si>
    <t>07/10/2022 - 6:16pm</t>
  </si>
  <si>
    <t>2600:1000:b04d:89e1:207f:7a9f:3aee:8bde</t>
  </si>
  <si>
    <t>There is nothing for the kids to do in this town aside from paid sports that run seasonally.  Bridging the gap between young and old is an invaluable gift we can give to both the elderly and the youth of this town</t>
  </si>
  <si>
    <t xml:space="preserve">Music classes_x000D_
Cpr classes _x000D_
Childcare classes_x000D_
_x000D_
</t>
  </si>
  <si>
    <t>07/10/2022 - 6:19pm</t>
  </si>
  <si>
    <t>2601:18d:c101:ef80:71c6:7c09:2c6c:d46d</t>
  </si>
  <si>
    <t>The current senior center is totally inadequate.  The Decas School would provide the facilities to give seniors a much better center.</t>
  </si>
  <si>
    <t>07/10/2022 - 6:44pm</t>
  </si>
  <si>
    <t>74.104.132.112</t>
  </si>
  <si>
    <t xml:space="preserve">I think there are a lot of good ideas for the space but donâ€™t see how the town can afford more amenities or upkeep when itâ€™s already misappropriated so many funds leaving so much undone while still increasing taxes. </t>
  </si>
  <si>
    <t xml:space="preserve">Honestly I think this space would be better used by putting the police and fire departments here. </t>
  </si>
  <si>
    <t xml:space="preserve">As I said, I believe this space could be better used to house the police and fire departments and then those empty buildings could be the council on aging and other community outreach separately.  Iâ€™ve lived in this town for fifty years and donâ€™t understand how we have more taxpayers and less money. </t>
  </si>
  <si>
    <t xml:space="preserve"> Caucasian </t>
  </si>
  <si>
    <t>07/10/2022 - 7:41pm</t>
  </si>
  <si>
    <t>98.110.192.9</t>
  </si>
  <si>
    <t>Existing building can be repurposed to serve the needs of the community, young to se Igor citizens. It is pathetic that Wareham Seniors are relegated to a basement.</t>
  </si>
  <si>
    <t xml:space="preserve">Municipal government needs to be part of the solution not part of the problem. _x000D_
Speak with and meet with Town of Harwich Community Center staff for insight. </t>
  </si>
  <si>
    <t>07/10/2022 - 7:42pm</t>
  </si>
  <si>
    <t>173.76.44.27</t>
  </si>
  <si>
    <t>Sell building_x000D_
Use proceeds to repair town buildings and partial funding for safety complex</t>
  </si>
  <si>
    <t>None_x000D_
I would use none of the above</t>
  </si>
  <si>
    <t>07/10/2022 - 7:43pm</t>
  </si>
  <si>
    <t>07/10/2022 - 7:59pm</t>
  </si>
  <si>
    <t>2601:18d:c100:be20:7d5d:2d06:1b08:ea41</t>
  </si>
  <si>
    <t>Elders &amp; Veterans should have their own space like Bourne. Let's stop supporting the bumps and addicts and help people that worked hard. Let the bums go elsewhere.</t>
  </si>
  <si>
    <t>Counsel on aging and veterans</t>
  </si>
  <si>
    <t>Taxpayers are tired of supporting the parasites of society. Let help the seniors and vets. They gave to the community. Bums and addicts are a waste of my money.</t>
  </si>
  <si>
    <t>07/10/2022 - 8:13pm</t>
  </si>
  <si>
    <t>173.76.41.36</t>
  </si>
  <si>
    <t>07/10/2022 - 8:21pm</t>
  </si>
  <si>
    <t>2601:18e:c502:82f0:d434:9d3e:ae18:b948</t>
  </si>
  <si>
    <t>07/10/2022 - 8:36pm</t>
  </si>
  <si>
    <t>2601:18d:c180:7c20:381c:b6a1:177f:407c</t>
  </si>
  <si>
    <t>Artists rent studio space</t>
  </si>
  <si>
    <t>07/10/2022 - 9:09pm</t>
  </si>
  <si>
    <t>2601:18d:c101:f380:c180:dd2f:f851:45c6</t>
  </si>
  <si>
    <t xml:space="preserve">It is a great building for multi purpose use </t>
  </si>
  <si>
    <t xml:space="preserve">Reduced healthcare clinic for people without insurance, counseling for people with addiction, an area for AA/NA/Al-Anon to meet. _x000D_
Grandparents raising grandchildren. </t>
  </si>
  <si>
    <t xml:space="preserve">AA / NA </t>
  </si>
  <si>
    <t>07/10/2022 - 9:19pm</t>
  </si>
  <si>
    <t>2601:18d:c101:ec20:ba18:d477:e45:cf2a</t>
  </si>
  <si>
    <t>A new police station is a better idea</t>
  </si>
  <si>
    <t>07/10/2022 - 9:53pm</t>
  </si>
  <si>
    <t>2601:18d:c100:b92:91ea:c178:4172:14da</t>
  </si>
  <si>
    <t>It is a town building already with a new roof. It has large parking, one level, has a kitchen. The playground could be used by a daycare and the elderly could spend time playing with or reading to youngsters.</t>
  </si>
  <si>
    <t>07/10/2022 - 10:24pm</t>
  </si>
  <si>
    <t>72.93.220.253</t>
  </si>
  <si>
    <t xml:space="preserve">I think it would be great for the community. Would hate to see the land that the community use go to someone else. _x000D_
</t>
  </si>
  <si>
    <t>07/10/2022 - 10:54pm</t>
  </si>
  <si>
    <t>173.76.43.162</t>
  </si>
  <si>
    <t xml:space="preserve">Much needed for community and is a perfect use for it. Handicapped accessible and plenty of room in all. I canâ€™t think of a better use for this former school &amp; it honors the Decas family too same as school did._x000D_
</t>
  </si>
  <si>
    <t>07/11/2022 - 4:33am</t>
  </si>
  <si>
    <t>72.70.43.118</t>
  </si>
  <si>
    <t>This would be a very smart upgrade for the zenior citizens that have a hard time climbing stairs... ( Handi capp )</t>
  </si>
  <si>
    <t>Train Depo with paid parking simialar to the Lakevile train Stop. ( Revenue )</t>
  </si>
  <si>
    <t>advertise !!!!!!!!!!!!!!!</t>
  </si>
  <si>
    <t>Decas property is a money maker and a good source of revenue for the Town Of Wareham.</t>
  </si>
  <si>
    <t>07/11/2022 - 4:34am</t>
  </si>
  <si>
    <t>07/11/2022 - 6:05am</t>
  </si>
  <si>
    <t>173.76.41.179</t>
  </si>
  <si>
    <t xml:space="preserve">It is needed by community </t>
  </si>
  <si>
    <t>07/11/2022 - 6:28am</t>
  </si>
  <si>
    <t>2601:18d:c180:8ea0:f882:91c9:2e88:9c2</t>
  </si>
  <si>
    <t xml:space="preserve">I think we should sell the building or use it for public safety.  </t>
  </si>
  <si>
    <t>07/11/2022 - 6:42am</t>
  </si>
  <si>
    <t>2601:183:101:11f0:cdaf:91c:c1:a3d6</t>
  </si>
  <si>
    <t>This should be used for elderly coa long overdue !! If space is available for other community fine but elderly DESERVE this first town needs to act on this now</t>
  </si>
  <si>
    <t xml:space="preserve">Elderly services and veterans </t>
  </si>
  <si>
    <t>07/11/2022 - 6:45am</t>
  </si>
  <si>
    <t>2601:18d:c100:9ae:7945:4c5a:ac12:827a</t>
  </si>
  <si>
    <t xml:space="preserve">I STRONGLY feel that the focus should be on the senior population, veterans and the disabled. I look at all of the surrounding towns which provide extraordinary programs and services to that particular population, the generation who invested themselves into our communities, and neighborhoods. It is time to give back! If you build it, they WILL come. It's time to bring Wareham to the TOP and honor our seniors, make them proud! Another idea is convert to senior housing! </t>
  </si>
  <si>
    <t>Stated above</t>
  </si>
  <si>
    <t xml:space="preserve">There could be an inter-generational program to bring the gap closer.  This is a great space and could be utilized at so many levels and fill the space with a variety of uses. It is unique in that the services provided could generate a wide spectrum of programs on several levels generating more interest for volunteer opportunities, which is a huge proponent. These needs could be met on mental, physical, emotional, financial, social, nutrition,spiritual, personal growth and development. The potential is grand, now lets make it happen Wareham. Count me in!! </t>
  </si>
  <si>
    <t>American</t>
  </si>
  <si>
    <t>07/11/2022 - 6:46am</t>
  </si>
  <si>
    <t>73.142.61.146</t>
  </si>
  <si>
    <t>Part of this "project" would be that the town of Wareham would have to become a landlord and we all know that town governments, state governments, and federal governments do not know how to make money. I personally do not want to see the town of Wareham become a landlord.</t>
  </si>
  <si>
    <t>None.</t>
  </si>
  <si>
    <t>This school needs to be demolished, West Wareham school needs to be demolished, East Wareham school needs to be demolished, and Hammond school needs to be demolished. Once they're all gone, the town can sell the land and use that money to fund new things. I'm tired of tax payer money going to these schools to keep them viable even though they're not used.</t>
  </si>
  <si>
    <t>None of your business</t>
  </si>
  <si>
    <t>07/11/2022 - 6:48am</t>
  </si>
  <si>
    <t>2601:18d:c100:1d50:f940:6f76:229e:f73e</t>
  </si>
  <si>
    <t>The voters ,voted for this building to be used as a community building, and that what it should be used for..</t>
  </si>
  <si>
    <t>evacuation service point, for emergencies..</t>
  </si>
  <si>
    <t>night classes collage</t>
  </si>
  <si>
    <t>Time for a shake up at the T.A. position</t>
  </si>
  <si>
    <t>none of your business</t>
  </si>
  <si>
    <t>yes</t>
  </si>
  <si>
    <t>07/11/2022 - 6:52am</t>
  </si>
  <si>
    <t>173.76.44.137</t>
  </si>
  <si>
    <t>should be converted into a police station</t>
  </si>
  <si>
    <t>police station</t>
  </si>
  <si>
    <t>Kays kitchen</t>
  </si>
  <si>
    <t>Wareham</t>
  </si>
  <si>
    <t>n/a</t>
  </si>
  <si>
    <t>07/11/2022 - 6:56am</t>
  </si>
  <si>
    <t>72.93.220.203</t>
  </si>
  <si>
    <t>A good location for many community users and long term planning for the seniors and youth.</t>
  </si>
  <si>
    <t>Please donâ€™t loose this valuable asset for our community.</t>
  </si>
  <si>
    <t>07/11/2022 - 7:04am</t>
  </si>
  <si>
    <t>2601:18d:c100:3440:b13e:802a:7611:5e8f</t>
  </si>
  <si>
    <t>07/11/2022 - 7:21am</t>
  </si>
  <si>
    <t>173.76.42.67</t>
  </si>
  <si>
    <t>07/11/2022 - 7:22am</t>
  </si>
  <si>
    <t>97.84.17.184</t>
  </si>
  <si>
    <t xml:space="preserve">Decision was gifted as a school, and this is as close to that request as you can get. </t>
  </si>
  <si>
    <t xml:space="preserve">Something for kids/teens to do or go to. Maybe even a community pool ._x000D_
</t>
  </si>
  <si>
    <t xml:space="preserve">Don't fuck this up like everything else in town </t>
  </si>
  <si>
    <t>White but does it matter?</t>
  </si>
  <si>
    <t>07/11/2022 - 7:29am</t>
  </si>
  <si>
    <t>2601:18d:c101:f1a0:7495:4453:500a:752a</t>
  </si>
  <si>
    <t>Itâ€™s a perfect match</t>
  </si>
  <si>
    <t>Artist studio rentals_x000D_
Elder daycare</t>
  </si>
  <si>
    <t>07/11/2022 - 7:38am</t>
  </si>
  <si>
    <t>98.110.183.135</t>
  </si>
  <si>
    <t>Child enrichment and recreational classes</t>
  </si>
  <si>
    <t>07/11/2022 - 7:44am</t>
  </si>
  <si>
    <t>173.76.45.160</t>
  </si>
  <si>
    <t>Not enough work done looking at alternative uses that are possible. No look at possible consequences of community center at that location</t>
  </si>
  <si>
    <t>Other possible non community center uses</t>
  </si>
  <si>
    <t>This survey in non valid as it's completely focuses on center. This group was supposed to look at all possible uses and has ignored and failed</t>
  </si>
  <si>
    <t>07/11/2022 - 7:49am</t>
  </si>
  <si>
    <t>2601:18d:c180:d190:79d6:7c89:fabe:eabf</t>
  </si>
  <si>
    <t xml:space="preserve">Wareham has nothing for the residents. Our seniors are forgotten, the kids have no after school programs. </t>
  </si>
  <si>
    <t>07/11/2022 - 8:18am</t>
  </si>
  <si>
    <t>98.110.186.133</t>
  </si>
  <si>
    <t>07/11/2022 - 8:34am</t>
  </si>
  <si>
    <t>24.62.198.226</t>
  </si>
  <si>
    <t>07/11/2022 - 8:35am</t>
  </si>
  <si>
    <t>07/11/2022 - 8:39am</t>
  </si>
  <si>
    <t>173.76.41.228</t>
  </si>
  <si>
    <t>We have the Gleason Y and don't need more expenses.  One third of our residence are senior citizens._x000D_
_x000D_
Can we expect them to pay more taxes.  Only a few use what they already have.</t>
  </si>
  <si>
    <t>No, I am a senior citizen and I try to take care of myself.</t>
  </si>
  <si>
    <t>If the school is good enough for other things, why wasn't it good enough for a school.  With the right teachers you could educate the children in a tent.  Although not realistic.</t>
  </si>
  <si>
    <t>american citizen .  Stop asking this if you want racial equality.</t>
  </si>
  <si>
    <t>07/11/2022 - 8:45am</t>
  </si>
  <si>
    <t>98.110.183.152</t>
  </si>
  <si>
    <t>The Town should not be landlord to any more property and taxpayers should not be burdened with bringing building up to code and for upkeep. The town already has services that meet the needs this so called center plans to provide.</t>
  </si>
  <si>
    <t>None. The town already has services. This committee was supposed to be looking into what the town has already. Look at other town's community centers. They are not mostly rental space with room for a COA and Head Start which is limited day care. The Library has meeting space already for adult ed. and has been doing that for years.</t>
  </si>
  <si>
    <t xml:space="preserve">No. The space needs too much remodeling. </t>
  </si>
  <si>
    <t>This survey is biased. Ask anyone who has taken a sociology course on how to construct a survey. Or go online and google it. The committee also does not in any way do what the town voted this committee to do---look into a variety of uses for the building. Not just a community center. What did the taxpayers get for $15,000???</t>
  </si>
  <si>
    <t>07/11/2022 - 8:48am</t>
  </si>
  <si>
    <t>173.76.45.151</t>
  </si>
  <si>
    <t xml:space="preserve">Wareham needs a place like this for the COA n other programs in town . Town of wareham does not offer much of anything for recreation programs for kids </t>
  </si>
  <si>
    <t>07/11/2022 - 8:50am</t>
  </si>
  <si>
    <t>2601:18d:c181:2640:5d05:7884:e17a:505</t>
  </si>
  <si>
    <t>07/11/2022 - 9:01am</t>
  </si>
  <si>
    <t>173.76.46.148</t>
  </si>
  <si>
    <t>Potentially see just another ABANDONED building in Wareham.  Communities put their money on what they value.  What do we value in Wareham?????  Do we value the Library? How can we â€œstill have no moneyâ€ with all the big business that are now in Wareham.  Citizens are more aware of this than our local politicians give them credit for.</t>
  </si>
  <si>
    <t>Strongly support the concept of community space.  However, if there is no intention or plan to follow this through, then sell it and move on.  Do not wait for full deterioration as we have so many times.</t>
  </si>
  <si>
    <t>Caucasian but why?</t>
  </si>
  <si>
    <t>07/11/2022 - 9:08am</t>
  </si>
  <si>
    <t>173.76.47.202</t>
  </si>
  <si>
    <t>I feel the committee has already ascertained that would work and Wareham has never been active in that area. They need to do more for the community. It seems like a perfect fit!</t>
  </si>
  <si>
    <t xml:space="preserve">Not specifically </t>
  </si>
  <si>
    <t>I think the committee has done a great job.</t>
  </si>
  <si>
    <t>07/11/2022 - 9:28am</t>
  </si>
  <si>
    <t>2601:18d:c100:84e0::a78a</t>
  </si>
  <si>
    <t>07/11/2022 - 9:33am</t>
  </si>
  <si>
    <t>96.252.117.10</t>
  </si>
  <si>
    <t>Meeting space</t>
  </si>
  <si>
    <t>caucasian</t>
  </si>
  <si>
    <t>07/11/2022 - 9:37am</t>
  </si>
  <si>
    <t>2601:18d:c100:62f0:983c:1d6:d196:c8b9</t>
  </si>
  <si>
    <t>Better use: Police and Fire headquarters</t>
  </si>
  <si>
    <t>07/11/2022 - 9:56am</t>
  </si>
  <si>
    <t>2607:fb90:3c00:1ac6:e0c5:c372:9835:5d01</t>
  </si>
  <si>
    <t>The seniors in town need a better place to meet.  _x000D_
_x000D_
We need to encourage new tourist-driven businesses; restaurants are great for this purpose.  _x000D_
_x000D_
Veterans deserve any e place to go to: having a Veterans space next to a senior space would be positive.</t>
  </si>
  <si>
    <t>Taxpayers should not have to take on another burden.  To the extent possible, some use charges should apply.</t>
  </si>
  <si>
    <t>173.76.23.227</t>
  </si>
  <si>
    <t>07/11/2022 - 9:57am</t>
  </si>
  <si>
    <t>2601:192:8802:44c0:2da0:bc14:6d47:9b34</t>
  </si>
  <si>
    <t>I like the idea of repurposing the building. Just worry about cost down the road. I have seen some suggestions about funding. However, any town budget dollars in that equation are not guaranteed in future budgets, facing a recession may end up causing a great many cuts, and will affect rentals and leases.</t>
  </si>
  <si>
    <t>I see a future for a great sports complex on the ground. Servicing our Vets &amp; Seniors I think would be the top priority, however seniors and vet services could be provided at other locations in Town. The potential for the main Public Safety complex is something that I would like to see fully vetted as well. I did not see it on the list.</t>
  </si>
  <si>
    <t>Centralize all Town Departments at this location  (if the building is to be kept)</t>
  </si>
  <si>
    <t>I think that it's hard to get to full support at this time, we will see in October when the final report comes out. Seniors &amp; vets deserve a safe, decent location, but that does not have to be here at this site. If the building is to be kept, we have to look at the overall needs of the Town.</t>
  </si>
  <si>
    <t>07/11/2022 - 10:15am</t>
  </si>
  <si>
    <t>2601:18d:c100:ffa0:7d2b:5671:2f12:6af6</t>
  </si>
  <si>
    <t xml:space="preserve">Seel it. Town needs more tax base. Town Own enough buildings that are not bringing it anything </t>
  </si>
  <si>
    <t>2601:18d:c180:1620:c805:6a49:7537:3290</t>
  </si>
  <si>
    <t>This is a large building with much usable space and adequate parking,</t>
  </si>
  <si>
    <t>More specific council on aging services and events.</t>
  </si>
  <si>
    <t>?</t>
  </si>
  <si>
    <t>07/11/2022 - 10:34am</t>
  </si>
  <si>
    <t>50.233.203.158</t>
  </si>
  <si>
    <t>It is currently empty space that could serve the people of Wareham</t>
  </si>
  <si>
    <t xml:space="preserve">School Bus parking and WPS Transportation Office. </t>
  </si>
  <si>
    <t>NO</t>
  </si>
  <si>
    <t>07/11/2022 - 10:54am</t>
  </si>
  <si>
    <t>96.252.118.50</t>
  </si>
  <si>
    <t xml:space="preserve">There are better purposes for that property. Public Safety or industrial uses. </t>
  </si>
  <si>
    <t xml:space="preserve">Town doesnâ€™t need to become a â€œlandlordâ€ and suffer if promised entities should unexpectedly leave or loose their funding sources. Ongoing maintenance costs could be very expensive for the Town. </t>
  </si>
  <si>
    <t>07/11/2022 - 11:16am</t>
  </si>
  <si>
    <t>2601:18d:c180:5b20:d9e8:11a1:5d3d:41ce</t>
  </si>
  <si>
    <t>I think that the town very much needs a community center, especially one such as has been proposed for the Decas building but I have the following concerns:_x000D_
We were told that the Decas should be closed and combined with Minot because the Decas required far too many repairs and compliance updates for it to be cost effective for the school to be renovated._x000D_
The value of the property, the state of town finances, the limitations of Prop 2.5, the financial constraints of residents which give rise to a reluctance to support an override all suggest, funds from the sale of the Decas property would greatly benefit the town's coffers._x000D_
However, regarding the Town's claim that the property is being considered as a possible sight for a new safety complex; my understanding is that the Decas was ruled out of consideration some time ago for a safety complex because the location was not as central to the Town for emergency response time as is other property available.</t>
  </si>
  <si>
    <t xml:space="preserve">Use of area in facility for theatre arts, music and creative dance activities that would give middle school and high school students a creative destination for their energy and free time. </t>
  </si>
  <si>
    <t>I would love to see the Decas used as a Community Center, but realistically, I understand the Town's financial concerns and constraints.</t>
  </si>
  <si>
    <t>07/11/2022 - 11:21am</t>
  </si>
  <si>
    <t>2600:1000:b017:c1c6:95ac:3c78:cf83:4d8</t>
  </si>
  <si>
    <t xml:space="preserve">Our town needs something like this however itâ€™s not fair if the tax payers foot the bill again while the â€œrentersâ€ of the town yet again donâ€™t pay into it. Also if we did have a community center I would like to see some type of membership fee or fees for classes, too many parents drop their children off and leave them unsupervised, they would use this as a free daycare.  Which would push others (seniors, veterans, people without children, etc) away.  Please donâ€™t take my comments as negative Iâ€™m for this I just want to make if the town takes this on its done the right way.  I donâ€™t want to see it run poorly, I donâ€™t want it to end up costing us more than itâ€™s worth.  </t>
  </si>
  <si>
    <t xml:space="preserve">Classes for people getting on their feet, classes to teach people who lack the skill of adulting.  _x000D_
Free services for the elderly _x000D_
Community garden _x000D_
Video game clubs _x000D_
Tutoring _x000D_
Healthy eating/weight loss class_x000D_
_x000D_
_x000D_
</t>
  </si>
  <si>
    <t xml:space="preserve">If this happens please hire wareham people to run it.  People who love our town.  People who want to bring back the town.  People who have a passion to make our town the best we can. </t>
  </si>
  <si>
    <t>07/11/2022 - 11:45am</t>
  </si>
  <si>
    <t>2601:18d:c180:2a20:49a:b4a9:3cde:43f</t>
  </si>
  <si>
    <t xml:space="preserve">Need one in the Town. _x000D_
Would have been great for a combine Police/Firehouse, but location does not allow. </t>
  </si>
  <si>
    <t xml:space="preserve">This should be a great opportunity for the town. </t>
  </si>
  <si>
    <t>Cape Verdean</t>
  </si>
  <si>
    <t>07/11/2022 - 12:03pm</t>
  </si>
  <si>
    <t>65.204.17.23</t>
  </si>
  <si>
    <t>The town owns it, we need resources and can't afford a new building, redo this one and use it.</t>
  </si>
  <si>
    <t>N/A to this conversation</t>
  </si>
  <si>
    <t>07/11/2022 - 12:05pm</t>
  </si>
  <si>
    <t>2607:fb90:7a8c:6e4d:8ed:f06f:10bc:4c91</t>
  </si>
  <si>
    <t>If a viable business plan is presented that ensures this property is self-sustaining and will not become a financial burden on Wareham tax payers, then I support re-purposing the property as a Community Center.</t>
  </si>
  <si>
    <t>Pickleball courts</t>
  </si>
  <si>
    <t>Would like to have the opportunity to evaluate other potential options for this valuable property.</t>
  </si>
  <si>
    <t>07/11/2022 - 12:17pm</t>
  </si>
  <si>
    <t>2607:fb90:3c90:4986:8153:9488:2fcb:ee84</t>
  </si>
  <si>
    <t xml:space="preserve">Cost to the town. </t>
  </si>
  <si>
    <t>Who will run it.  The property needs to be sold.</t>
  </si>
  <si>
    <t>07/11/2022 - 1:21pm</t>
  </si>
  <si>
    <t>2607:fb91:2d02:d627:35a4:e875:5d53:df3d</t>
  </si>
  <si>
    <t xml:space="preserve">The current Senior Center is deplorable. The Senior population of Wareham is 30%+ and growing.  This building is already built and perfect for the elderly and children. Further, we need early education intervention with the large youngsters and cottage industry of Foster Care in the Town. It would help to elevate the problems our Public K-12 is encountering. Perhaps being a more desirable community for those who need or want a strong School System.  Selling this property for is short sited at best. Historically the monies will be used to bolster Administrative Salaries. It is time the Town Administrators and Politicians think of what is good for the Town, the residents and the Taxpayers instead of thinking about themselves. Lining their pockets or lobbying for special interests.   Selling this property to Commercial or Industrial interest and destroying the open spaces which are the ball fields for the sake of a private interest or more marijuana labs is ruining this Town.  </t>
  </si>
  <si>
    <t xml:space="preserve">The Decas School and itâ€™s grounds belong to the people of Wareham. Not to special interests or the Selectmen (whose judgement is suspect) or the Town Manager, who does not live in Wareham.  I have been a summer resident since 1955 and a taxpayer and homeowner since 1974.  It is time that our elected officials told the residents the truth and stopped shading the truth with self-serving lies. </t>
  </si>
  <si>
    <t>White Scottish and English</t>
  </si>
  <si>
    <t>07/11/2022 - 1:32pm</t>
  </si>
  <si>
    <t>2601:18d:c180:96c0:7d7d:e9da:376b:2b1d</t>
  </si>
  <si>
    <t>Wonderful for many age groups in the communityâ€¦..</t>
  </si>
  <si>
    <t>The services in this town have been so fragmented and ignored in this town for years. Decas for Wareham brings and will bring better services to the communityâ€¦..</t>
  </si>
  <si>
    <t>07/11/2022 - 1:37pm</t>
  </si>
  <si>
    <t>50.198.86.201</t>
  </si>
  <si>
    <t xml:space="preserve">the cost to renovate, waste of the location.  I think the land would be a perfect _x000D_
location for the commuter rail when it finally comes to town. </t>
  </si>
  <si>
    <t>I don't plan on using any of these services</t>
  </si>
  <si>
    <t>07/11/2022 - 1:38pm</t>
  </si>
  <si>
    <t>2607:fb90:3c8e:e0cd:c35:31ce:f2ad:adb8</t>
  </si>
  <si>
    <t>Disgusting where the senior center is now</t>
  </si>
  <si>
    <t>The place where the senior center is now is awful. Other towns have nice ones and Wareham treats their seniors like they are on the bottom of the list</t>
  </si>
  <si>
    <t>07/11/2022 - 2:30pm</t>
  </si>
  <si>
    <t>173.76.41.182</t>
  </si>
  <si>
    <t xml:space="preserve">The Town Administrators are always saying they need more space for everything from an EMS Facility to a Police Station with more Room. Guess what, their Prayers are answered without spending Millions of Taxpayer dollars.  </t>
  </si>
  <si>
    <t xml:space="preserve">Police and EMS and Dog Officer Space. </t>
  </si>
  <si>
    <t>07/11/2022 - 2:49pm</t>
  </si>
  <si>
    <t>72.93.220.56</t>
  </si>
  <si>
    <t xml:space="preserve">This is an excellent &amp; affordable opportunity to get something that our Town needs and wants - a community center!  </t>
  </si>
  <si>
    <t>Wareham Land Trust, Inc.</t>
  </si>
  <si>
    <t>For the Wareham Land Trust, it comes down to the monthly costs - rent, utilities and the space itself (sq. ft.). We are weighing our options versus our current space downtown.</t>
  </si>
  <si>
    <t>07/11/2022 - 3:07pm</t>
  </si>
  <si>
    <t>72.93.219.226</t>
  </si>
  <si>
    <t>We need the safe space.</t>
  </si>
  <si>
    <t>No, you've covered it pretty well.</t>
  </si>
  <si>
    <t>07/11/2022 - 3:40pm</t>
  </si>
  <si>
    <t>2601:19b:8500:baa0:c87:122c:b965:e456</t>
  </si>
  <si>
    <t>07/11/2022 - 4:17pm</t>
  </si>
  <si>
    <t>173.76.47.96</t>
  </si>
  <si>
    <t>There is not enough information to justify using the entire facility for that purpose. And there needs to be sufficient proof of financial support to keep the property in good shape on an annual basis without substantial increases in taxes.</t>
  </si>
  <si>
    <t xml:space="preserve">This property is an ideal one to re-purpose as a police department facility.  There is plenty of room for staffing, and rehabbing for security would not be unreasonable.  Utilities are already in place.  It is large enough for future expansion of the department and it is in easy access of all parts of town.  Its location is not an issue as it might be for fire or EMS ervices because police vehicles are on patrol throughout the town 24 hrs a day and are not limited to being housed in one place._x000D_
</t>
  </si>
  <si>
    <t>Does it matter?  I'm an American and a citizen.</t>
  </si>
  <si>
    <t>07/11/2022 - 4:24pm</t>
  </si>
  <si>
    <t>173.76.45.238</t>
  </si>
  <si>
    <t>The senior citizens of Wareham need a place for their activity and functions. A section of the building can be used as a local food pantry.</t>
  </si>
  <si>
    <t>07/11/2022 - 4:46pm</t>
  </si>
  <si>
    <t>2601:18d:c181:1c60:90c6:2a54:8803:3282</t>
  </si>
  <si>
    <t>07/11/2022 - 5:19pm</t>
  </si>
  <si>
    <t>173.76.44.158</t>
  </si>
  <si>
    <t>Already one level. Letâ€™s use what we have</t>
  </si>
  <si>
    <t>07/11/2022 - 5:28pm</t>
  </si>
  <si>
    <t>173.76.41.45</t>
  </si>
  <si>
    <t>Wareham is growing and needs to be part of the rail system.  It then can become more than just a beach town.  Tear down the building and size the building down (heat/or Ac ) some food &amp; snacks, coffee but utilize all the remaining land for parking (payment)</t>
  </si>
  <si>
    <t>Not a whit of income for the town!</t>
  </si>
  <si>
    <t>Christian</t>
  </si>
  <si>
    <t>Some work</t>
  </si>
  <si>
    <t>07/11/2022 - 5:57pm</t>
  </si>
  <si>
    <t>2601:18d:c100:d570:651f:d745:5a06:f8f9</t>
  </si>
  <si>
    <t>it is needed</t>
  </si>
  <si>
    <t>police and fire and also ems. This is a big site of town land. It can handle all of these services and seniors. Take the politics out and get it done.</t>
  </si>
  <si>
    <t>07/11/2022 - 6:22pm</t>
  </si>
  <si>
    <t>173.76.47.44</t>
  </si>
  <si>
    <t>07/11/2022 - 6:34pm</t>
  </si>
  <si>
    <t>2601:18d:c100:2bd0:f4d4:ceeb:64c:60e0</t>
  </si>
  <si>
    <t>Waste of my money</t>
  </si>
  <si>
    <t>Police fire emt</t>
  </si>
  <si>
    <t>I am tired of this foolish town squandering my tax dollars get your head out of your ass</t>
  </si>
  <si>
    <t>07/11/2022 - 7:07pm</t>
  </si>
  <si>
    <t>2a02:26f7:f6cc:a030:0:3757:8db8:5ccd</t>
  </si>
  <si>
    <t>Better use as police station or sold.</t>
  </si>
  <si>
    <t>Police station</t>
  </si>
  <si>
    <t>07/11/2022 - 7:19pm</t>
  </si>
  <si>
    <t>2601:18d:c180:1120:a445:7c5b:7e23:d1a4</t>
  </si>
  <si>
    <t>07/11/2022 - 8:01pm</t>
  </si>
  <si>
    <t>2601:18d:c181:1100:3569:783f:21c4:1070</t>
  </si>
  <si>
    <t>I am in favor of a better facility for seniors, but the Deacas is too large, and not suitable for conversion. I also feel that the possibility of renting out space is not well thought out.</t>
  </si>
  <si>
    <t>I feel the best option would be to sell the property, and return it to a taxable status.</t>
  </si>
  <si>
    <t>07/12/2022 - 7:55am</t>
  </si>
  <si>
    <t>24.62.197.28</t>
  </si>
  <si>
    <t xml:space="preserve">decas school property presents opportunities that can't be found just anywhere.  industrial, commercial, and/or residential projects would be a much better use of the property.  a community center could be established in many other locations.  </t>
  </si>
  <si>
    <t>don't waste the decas property.  let the town utilize it for it's best advantage.  continue the effort for a community center, but somewhere else.  west wareham school comes to mind.</t>
  </si>
  <si>
    <t>07/12/2022 - 8:01am</t>
  </si>
  <si>
    <t>173.76.43.248</t>
  </si>
  <si>
    <t>The town needs a better senior center and general gathering point for social events and meetings</t>
  </si>
  <si>
    <t>Just overall better senior facilities and activities</t>
  </si>
  <si>
    <t xml:space="preserve">Make use of the space or sell it and use those funds to make a community center. </t>
  </si>
  <si>
    <t>07/12/2022 - 8:10am</t>
  </si>
  <si>
    <t xml:space="preserve">Too many town owned buildings just sitting and rotting away. The community deserves better. </t>
  </si>
  <si>
    <t>07/12/2022 - 8:20am</t>
  </si>
  <si>
    <t>72.93.220.181</t>
  </si>
  <si>
    <t>College extension classes.</t>
  </si>
  <si>
    <t>07/12/2022 - 8:21am</t>
  </si>
  <si>
    <t>2601:18d:c180:b5d0:8cf4:8d05:b393:709f</t>
  </si>
  <si>
    <t>The Town needs one</t>
  </si>
  <si>
    <t xml:space="preserve">Caucasian </t>
  </si>
  <si>
    <t>07/12/2022 - 8:25am</t>
  </si>
  <si>
    <t>96.252.118.17</t>
  </si>
  <si>
    <t>I like the idea of Elder services as well as pre-K services and then have the rest of the building be for enrichment of some type.</t>
  </si>
  <si>
    <t>07/12/2022 - 8:38am</t>
  </si>
  <si>
    <t>72.93.220.3</t>
  </si>
  <si>
    <t xml:space="preserve">Teaching boating classes </t>
  </si>
  <si>
    <t>07/12/2022 - 9:08am</t>
  </si>
  <si>
    <t>2601:18d:c100:c3d0:50b:bc97:6501:9d8a</t>
  </si>
  <si>
    <t>Site should be used for new emergency services building</t>
  </si>
  <si>
    <t>07/12/2022 - 9:09am</t>
  </si>
  <si>
    <t xml:space="preserve">Site should be used for a new emergency services building </t>
  </si>
  <si>
    <t>07/12/2022 - 9:13am</t>
  </si>
  <si>
    <t>2601:18d:c100:4dd0:6143:da0a:389e:6391</t>
  </si>
  <si>
    <t>It's built by tax payer money, handicap accessible and would benefit many in the community.</t>
  </si>
  <si>
    <t>Easier access to town services that are handicap accessible ie. Getting a beach pass or getting Covid tests.</t>
  </si>
  <si>
    <t>Should and could be a great multi service community center.</t>
  </si>
  <si>
    <t>07/12/2022 - 9:25am</t>
  </si>
  <si>
    <t>132.183.4.9</t>
  </si>
  <si>
    <t>This town needs "something"</t>
  </si>
  <si>
    <t xml:space="preserve">A fenced off area that can be rented.  I would utilize it to provide my dog with enrichment, training and exercise. I do not have a fenced in yard, have no place for my dog to run and play.  I'm not interested in the new dog park, it's too far for me.  I'm looking for private space, my dog has many anxieties from being abused for many years.  We need a safe place, not surrounded by a ton of people people and other animals.  </t>
  </si>
  <si>
    <t>07/12/2022 - 9:32am</t>
  </si>
  <si>
    <t>2601:18d:c180:fe80:7dea:a6a2:c6a9:c410</t>
  </si>
  <si>
    <t xml:space="preserve">Town never sells unused buildings. They end up just sitting around and decaying. If Town needs a Senior Center they should build a new, modern one thatâ€™s energy efficient and appropriate size. This proposal relies on funding that could be unreliable. If Town needs a senior center they should find it themselves. </t>
  </si>
  <si>
    <t>07/12/2022 - 9:43am</t>
  </si>
  <si>
    <t>2601:18d:c181:a5c0:70df:86f4:bf30:5209</t>
  </si>
  <si>
    <t>This may a great location for a new police station. Use current building and rehab to meet police department needs. Maybe look into federal needs as well (FBI, DEA or other agencies may need space for operation in the area, might help with incurring costs). Just an idea.</t>
  </si>
  <si>
    <t>Look into possible use for police department, see above comment</t>
  </si>
  <si>
    <t xml:space="preserve">Wareham Police Department, Federal agencies, Training site for law enforcement </t>
  </si>
  <si>
    <t xml:space="preserve">I agree with putting our town buildings into use for the community. We have a glaring need for our police department. The site is large enough for the departments needs, and also for possible expansion for the communities needs. </t>
  </si>
  <si>
    <t xml:space="preserve">White Caucasian </t>
  </si>
  <si>
    <t>07/12/2022 - 10:33am</t>
  </si>
  <si>
    <t>73.214.43.8</t>
  </si>
  <si>
    <t>I still think the building has some life left as a school.</t>
  </si>
  <si>
    <t>Is the indoor basketball court still being used?</t>
  </si>
  <si>
    <t>07/12/2022 - 11:16am</t>
  </si>
  <si>
    <t>73.142.61.214</t>
  </si>
  <si>
    <t>Tie chi</t>
  </si>
  <si>
    <t>Na</t>
  </si>
  <si>
    <t>07/12/2022 - 11:29am</t>
  </si>
  <si>
    <t>168.245.155.16</t>
  </si>
  <si>
    <t>Public Safety Center</t>
  </si>
  <si>
    <t>07/12/2022 - 11:40am</t>
  </si>
  <si>
    <t>50.203.185.18</t>
  </si>
  <si>
    <t>07/12/2022 - 11:54am</t>
  </si>
  <si>
    <t>2603:9001:6b04:b5b2:2c19:a66:8aa:8dcc</t>
  </si>
  <si>
    <t>I believe that it's important to provide places where people can gather for various programs and activities.</t>
  </si>
  <si>
    <t>07/12/2022 - 1:06pm</t>
  </si>
  <si>
    <t>173.76.49.24</t>
  </si>
  <si>
    <t>Iâ€™m worried about funding and continued funding to maintain the large building</t>
  </si>
  <si>
    <t>07/12/2022 - 1:41pm</t>
  </si>
  <si>
    <t>there is reaally nothing in this town for the youth besides the YMCA &amp; some can't afford it.  Also a big need for a better senior center for the elderly</t>
  </si>
  <si>
    <t>07/12/2022 - 2:56pm</t>
  </si>
  <si>
    <t>2607:fb90:6897:bdf3:b454:e163:c2ef:cd96</t>
  </si>
  <si>
    <t xml:space="preserve">Wareham is in dire need of a community center </t>
  </si>
  <si>
    <t>07/12/2022 - 8:06pm</t>
  </si>
  <si>
    <t>173.76.50.173</t>
  </si>
  <si>
    <t>07/12/2022 - 9:32pm</t>
  </si>
  <si>
    <t>2601:18d:c100:1110::5594</t>
  </si>
  <si>
    <t>It has better uses for the Town</t>
  </si>
  <si>
    <t>A site for the police and fire headquarters, or a business whhich will provide taxes and high wages to Wareham Citizens</t>
  </si>
  <si>
    <t>Police and Fire Departments</t>
  </si>
  <si>
    <t>07/12/2022 - 9:33pm</t>
  </si>
  <si>
    <t>173.76.41.130</t>
  </si>
  <si>
    <t xml:space="preserve">It's a good building and should not be torn down or sold. Building is great asset._x000D_
It's a beautiful location in addition to the courtyard, playground and fields. Land is a great asset. _x000D_
Help Wareham Seniors. it's perfect for the COA. One floor with separate rooms for different activities from reading working to a gym and art room. I think the delays have dashed their spirits._x000D_
Expanded childcare space is needed. You are about to lose a good candidate in CCCD because this is taking so long. _x000D_
The potential is endless. Why not try? I have visited the community center in Buzzards Bay many times.  </t>
  </si>
  <si>
    <t xml:space="preserve">I can't think of any at this moment. </t>
  </si>
  <si>
    <t>07/12/2022 - 9:54pm</t>
  </si>
  <si>
    <t>2601:18d:c180:d6e0::a8e7</t>
  </si>
  <si>
    <t>no answer</t>
  </si>
  <si>
    <t>07/13/2022 - 2:08am</t>
  </si>
  <si>
    <t>2601:18d:c181:af70:a19e:49f4:d62:c533</t>
  </si>
  <si>
    <t xml:space="preserve">Wareham should be embarrassed with the lack of an accessible renovated facility for its Seniors citizen population. Residents travel to surrounding towns of Bourne Rochester and Marion where they respect this population enough to spend the money needed to provide a suitable venue for them. The current building is horrible and inaccessible- a slap in the face for the elder community. </t>
  </si>
  <si>
    <t xml:space="preserve"> Expanded programs for Seniors including Ballroom Dance, Yoga, Tai Chi, Strength Training, Socials for Seniors new to Town to meet others, Bingo, Craft classes like painting, a Senior chorale etc </t>
  </si>
  <si>
    <t>Wareham Senior Center</t>
  </si>
  <si>
    <t xml:space="preserve">They are ready to move into a space worthy of their elder citizens </t>
  </si>
  <si>
    <t>07/13/2022 - 5:56am</t>
  </si>
  <si>
    <t>173.76.45.219</t>
  </si>
  <si>
    <t>07/13/2022 - 6:06am</t>
  </si>
  <si>
    <t>174.233.18.246</t>
  </si>
  <si>
    <t xml:space="preserve">Better to put the focus on the town then letting it slip away. </t>
  </si>
  <si>
    <t>07/13/2022 - 6:11am</t>
  </si>
  <si>
    <t>173.76.51.121</t>
  </si>
  <si>
    <t>More senior activities</t>
  </si>
  <si>
    <t>Our present senior center is a disgrace.So disgusting to see seniors have to go in a poorly accessible are that looks terrible. Other towns even have dedicated modern buildings.Seniors deserve better.</t>
  </si>
  <si>
    <t>07/13/2022 - 6:15am</t>
  </si>
  <si>
    <t>2601:18d:c181:87e0:2dc4:6911:a88:3ec1</t>
  </si>
  <si>
    <t xml:space="preserve">Why let it sit like it has been for 6 months or soâ€¦ _x000D_
The senior citizens in this town are treated horribly. All the towns around here has a great Council on Aging program where there are exercise classes, lunches, a place to play games, learn things like knitting, sewing etc.  Other  towns have their own bus to take seniors to doctor appts. Field trips etc. there has got to be a central location with regularly scheduled activities for seniors and a coordinator that can do a great job scheduling these things. </t>
  </si>
  <si>
    <t>A regular scheduled for seniors.</t>
  </si>
  <si>
    <t>07/13/2022 - 6:16am</t>
  </si>
  <si>
    <t>2601:18d:c180:a80:d095:d90f:258e:15b7</t>
  </si>
  <si>
    <t>07/13/2022 - 6:27am</t>
  </si>
  <si>
    <t>2601:18d:c100:4270::7557</t>
  </si>
  <si>
    <t>07/13/2022 - 6:35am</t>
  </si>
  <si>
    <t>98.110.186.113</t>
  </si>
  <si>
    <t>07/13/2022 - 6:39am</t>
  </si>
  <si>
    <t xml:space="preserve">This survey. Changed how I felt because I donâ€™t like the demographic questions. I now do not support this and think you have asked information just to be nosey. </t>
  </si>
  <si>
    <t xml:space="preserve">I hope the steering commitee does not run the place. The old guy says nothing. The dark man comes late. The guy Jon brings his children to the steering and the one who leads the meeting rolls her eyes. There seem to be two that are smart in accessing services. The rest of them have ruined this entire idea for many. </t>
  </si>
  <si>
    <t>Survey for a vision should not have questions about hunger and finances.</t>
  </si>
  <si>
    <t>07/13/2022 - 6:45am</t>
  </si>
  <si>
    <t>173.48.159.104</t>
  </si>
  <si>
    <t xml:space="preserve">I just think itâ€™s a perfect idea and location and use of a perfect building. What an asset to the town._x000D_
</t>
  </si>
  <si>
    <t>07/13/2022 - 6:46am</t>
  </si>
  <si>
    <t>173.76.44.123</t>
  </si>
  <si>
    <t>07/13/2022 - 7:00am</t>
  </si>
  <si>
    <t>2607:fb91:1314:6f84:ad3:1851:686c:56d0</t>
  </si>
  <si>
    <t>07/13/2022 - 7:01am</t>
  </si>
  <si>
    <t>2601:18d:c100:2e10:e451:4e12:eefd:3c98</t>
  </si>
  <si>
    <t xml:space="preserve">Wareham needs fields for sports. Children need outdoor activities to be healthy. Also, Decas has lots of parking so having any event, inside or out, is a great advantage. </t>
  </si>
  <si>
    <t>Drug rehabilitation services</t>
  </si>
  <si>
    <t>07/13/2022 - 7:22am</t>
  </si>
  <si>
    <t>173.76.49.167</t>
  </si>
  <si>
    <t>Financial reasonsâ€¦the town needs financial relief &amp; using exiting functional buildings is a great idea</t>
  </si>
  <si>
    <t>Weight management classes for both kids &amp; adults offer some type of Pilates, yoga, zoom anything that can help adults &amp; kids with weight issues. Teaching folks healthy choices</t>
  </si>
  <si>
    <t>We have a big need to help our community but lack facilities. Using Decas for any or all of our suggestions would be great. Keep all classes affordable so everyone can use the facility</t>
  </si>
  <si>
    <t>07/13/2022 - 7:24am</t>
  </si>
  <si>
    <t>72.93.219.83</t>
  </si>
  <si>
    <t>07/13/2022 - 8:40am</t>
  </si>
  <si>
    <t>173.76.51.25</t>
  </si>
  <si>
    <t>It is a valuable town building that has much viable potential for community purposes and could bring in revenue from small businesses</t>
  </si>
  <si>
    <t>Second hand clothing and home items store. Other small businesses beneficial to the varied populations to be served there; for elders, children, families, veterans, disabled</t>
  </si>
  <si>
    <t>Community groups needing occasional meeting space</t>
  </si>
  <si>
    <t>It needs to be utilized and maintainable with a balance of community and small business revenue coming in, in order to do it well.</t>
  </si>
  <si>
    <t>07/13/2022 - 8:45am</t>
  </si>
  <si>
    <t>173.76.43.20</t>
  </si>
  <si>
    <t>If my memory serves me correctly I thought this building was considered unsafe for children which is one reason the new school had to be built. If so why is it now safe for toddlers and seniors??</t>
  </si>
  <si>
    <t>07/13/2022 - 9:32am</t>
  </si>
  <si>
    <t>173.76.51.100</t>
  </si>
  <si>
    <t>07/13/2022 - 9:37am</t>
  </si>
  <si>
    <t>2601:18d:c100:c4d:e959:b988:220d:3945</t>
  </si>
  <si>
    <t>We need a senior center that is accessible. Current elevator not dependable.</t>
  </si>
  <si>
    <t>Exercise classes.</t>
  </si>
  <si>
    <t>07/13/2022 - 9:39am</t>
  </si>
  <si>
    <t>2601:180:200:1:dcca:7e32:78cf:538d</t>
  </si>
  <si>
    <t>07/13/2022 - 10:08am</t>
  </si>
  <si>
    <t>173.76.48.32</t>
  </si>
  <si>
    <t>07/13/2022 - 10:14am</t>
  </si>
  <si>
    <t>2601:18d:c180:37c0:203c:ecce:af20:a8b3</t>
  </si>
  <si>
    <t>Needed by seniors</t>
  </si>
  <si>
    <t>07/13/2022 - 10:27am</t>
  </si>
  <si>
    <t>98.229.20.140</t>
  </si>
  <si>
    <t>There is a community need.The building is perfect (single story).</t>
  </si>
  <si>
    <t>07/13/2022 - 10:42am</t>
  </si>
  <si>
    <t>2601:18d:c100:4a30:c911:1519:c2d8:8323</t>
  </si>
  <si>
    <t xml:space="preserve">It could be used for a number of things instead of cutting down more trees and tearing up the town. There are so many empty buildings in this town. </t>
  </si>
  <si>
    <t>07/13/2022 - 10:48am</t>
  </si>
  <si>
    <t>74.104.120.33</t>
  </si>
  <si>
    <t>It would be a good resource for the town and its residents. Children's programs, things for seniors and maybe a space for events. We don't have anything in town now and it would be fantastic!</t>
  </si>
  <si>
    <t>Social events.</t>
  </si>
  <si>
    <t>The Cape Cod Kickers line dancing group.</t>
  </si>
  <si>
    <t xml:space="preserve">I belong to the cape group of line dancers, it would be nice if perhaps we could host/have a dance in that space. </t>
  </si>
  <si>
    <t>07/13/2022 - 10:50am</t>
  </si>
  <si>
    <t>2600:1000:b069:57cb:d971:8f63:3c81:b180</t>
  </si>
  <si>
    <t>07/13/2022 - 11:03am</t>
  </si>
  <si>
    <t>2601:18d:c100:9180:e94e:8579:b32d:f80f</t>
  </si>
  <si>
    <t xml:space="preserve">Taxpayers should benefit </t>
  </si>
  <si>
    <t>Educational classes</t>
  </si>
  <si>
    <t>We should not have to take anymore taxpayers money to do anything with this space. We pay enough. A 90million dollar school was ridiculous</t>
  </si>
  <si>
    <t>07/13/2022 - 11:05am</t>
  </si>
  <si>
    <t>2601:18d:c100:e5d0:195f:347:6bc2:fae3</t>
  </si>
  <si>
    <t xml:space="preserve">all one floor for easy access to handicap and anyone with mobility issues - walkers, canes, crutches, etc. </t>
  </si>
  <si>
    <t xml:space="preserve">all the above selected pretty much helps. maybe a bingo once a week to also help with expenses to run building and upkeep and insurance. </t>
  </si>
  <si>
    <t>i'm sure once approved and set up they will all show up in large numbers.</t>
  </si>
  <si>
    <t>prefer not to answer - irrelevant to this issue</t>
  </si>
  <si>
    <t>07/13/2022 - 11:17am</t>
  </si>
  <si>
    <t>98.110.186.19</t>
  </si>
  <si>
    <t>We need a larger and more accessible building for a community center/senior center.</t>
  </si>
  <si>
    <t>Senior oriented activities offered on a daily basis. Buzzards Bay has such a nice building and a full calendar. We need that too.</t>
  </si>
  <si>
    <t>Glad to have the chance to give an opinion.</t>
  </si>
  <si>
    <t>07/13/2022 - 11:53am</t>
  </si>
  <si>
    <t>18.25.11.12</t>
  </si>
  <si>
    <t xml:space="preserve">This Town needs a Functioning Community Center that is available for the Community to use/rent. _x000D_
We cannot "boast" about our natural resources and "miles of shoreline" if the Community has no space to come together. </t>
  </si>
  <si>
    <t xml:space="preserve">Our Town needs/deserves a Community Recreation Program. This should/could tie in to the local Audubon Society, Little League, Soccer &amp; potential Volleyball groups. We should also offer/ collaborate with Buzzards Bay &amp; Onset Beach water activities including sailing and life guarding. _x000D_
If you really want to claim Wareham as a prominent Cape Town, then get with the program and offer some solid, long standing Community programming. </t>
  </si>
  <si>
    <t>07/13/2022 - 1:04pm</t>
  </si>
  <si>
    <t>2607:fb90:3c93:d818:e581:2214:3a8a:bbec</t>
  </si>
  <si>
    <t xml:space="preserve">The field can be a pretty large community garden to feed disadvantaged people and provide hobby to our citizens._x000D_
_x000D_
The building can be repurposed into bringing the community together. </t>
  </si>
  <si>
    <t xml:space="preserve">COMMUNITY GARDEN to give back to the community._x000D_
_x000D_
And a hooters </t>
  </si>
  <si>
    <t xml:space="preserve">Impeach the selectmen </t>
  </si>
  <si>
    <t>07/13/2022 - 1:18pm</t>
  </si>
  <si>
    <t>2601:18d:c100:9d60:5d67:b332:eb92:7ee9</t>
  </si>
  <si>
    <t xml:space="preserve">Security issues. How is that being handled_x000D_
 </t>
  </si>
  <si>
    <t xml:space="preserve">Helping with finding housing for low income housing.this town lacks that. It offers in some cases for affordable housing not low income. </t>
  </si>
  <si>
    <t>07/13/2022 - 1:32pm</t>
  </si>
  <si>
    <t>2601:18d:c100:b3d0:d5af:c7c6:aef7:64eb</t>
  </si>
  <si>
    <t>There's nothing in the town for the youth_x000D_
Maybe use for youth and elserly</t>
  </si>
  <si>
    <t>07/13/2022 - 1:35pm</t>
  </si>
  <si>
    <t>173.48.46.145</t>
  </si>
  <si>
    <t xml:space="preserve">I think it would be a great senior center, which I thought the town had proposed earlier this year. It could also be used for youth community center and perhaps teachers of arts, music etc. Perhaps a partial daycare for preschoolers? </t>
  </si>
  <si>
    <t>Many of the above listed are great! We need something fun yet educational for people of all ages. And something that does not require stairs for the Senior Citizens.</t>
  </si>
  <si>
    <t>Hopefully something will be done within the year. Wondering if the uses of the building first has to go to vote before the town?</t>
  </si>
  <si>
    <t>07/13/2022 - 3:40pm</t>
  </si>
  <si>
    <t>173.76.48.154</t>
  </si>
  <si>
    <t>Too many schools left empty and falling apart because it costs too much to update them. Decals is a nice big building to use for something constructive in this town.</t>
  </si>
  <si>
    <t>07/13/2022 - 3:42pm</t>
  </si>
  <si>
    <t>72.70.38.102</t>
  </si>
  <si>
    <t>07/13/2022 - 4:18pm</t>
  </si>
  <si>
    <t>173.76.42.15</t>
  </si>
  <si>
    <t xml:space="preserve">We donâ€™t have any where for the elderly to go we need counseling of aging maybe a day care for elderly and there is a cafeteria there and kitchen that meals on wheels could be used ( I cook in a nursing home maybe if they are looking for a cook ) or could also be used for Gilâ€™s and boys club </t>
  </si>
  <si>
    <t>07/13/2022 - 5:05pm</t>
  </si>
  <si>
    <t>173.76.54.113</t>
  </si>
  <si>
    <t>Decas school has many upgrades, the community deserves a go to place</t>
  </si>
  <si>
    <t>07/13/2022 - 5:51pm</t>
  </si>
  <si>
    <t>2601:18d:c181:1d50:f427:10b3:1fda:8581</t>
  </si>
  <si>
    <t>It would be a great function facility as well as a community center.  Caterers like myself would love to use it for venues.  It would bring extra revenue to the town. _x000D_
Also my husband is a chef and would love to teach cooking classes at a very minimal fee for locals.</t>
  </si>
  <si>
    <t xml:space="preserve">Only if it benefitted the residents.  </t>
  </si>
  <si>
    <t>Yes my catering company, Simply Smiths Catering</t>
  </si>
  <si>
    <t>I have a chef with 35 years experience who has owned restaurants in Wareham, Canton and Cohasset.  He would be willing to teach classes, use the space for venues and would even rent the kitchen for his catering business.  That would be a great asset, to offer an industrial kitchen for local caterers to use.</t>
  </si>
  <si>
    <t>07/13/2022 - 6:05pm</t>
  </si>
  <si>
    <t>72.93.219.229</t>
  </si>
  <si>
    <t>The lack of a community center and a a facility for the Council on Aging is a glaring lack of town services. We are  are sorely in need of both. They will improve our community immeasurably.</t>
  </si>
  <si>
    <t>07/13/2022 - 6:08pm</t>
  </si>
  <si>
    <t>65.246.72.85</t>
  </si>
  <si>
    <t>07/13/2022 - 6:52pm</t>
  </si>
  <si>
    <t>It time that the town let the council of ageing have there new home located here as well useing the building and grounds for the use of the citizens and tax payers ..</t>
  </si>
  <si>
    <t>go ask the different collages would be interested in having classes here..</t>
  </si>
  <si>
    <t>07/13/2022 - 7:37pm</t>
  </si>
  <si>
    <t>2601:18d:c100:62f0:98b2:d5b2:4b6f:ef9b</t>
  </si>
  <si>
    <t>Facility should be used as a combined headquarters for Police and Fire Depart in Wareham</t>
  </si>
  <si>
    <t>07/13/2022 - 7:42pm</t>
  </si>
  <si>
    <t>It's time to make Wareham a destination and a desirable place to live and raise a family.  We're the only town in the area without some sort of recreational facility for the citizens.</t>
  </si>
  <si>
    <t>07/13/2022 - 9:01pm</t>
  </si>
  <si>
    <t>173.76.52.47</t>
  </si>
  <si>
    <t xml:space="preserve">The population center is not at Decas. I believe the better location is the Hammond School for both seniors and especially the children who were formerly members of the Boys and Girls Club. </t>
  </si>
  <si>
    <t>All have their benefits. Decas is the wrong location.</t>
  </si>
  <si>
    <t>Ideal area for commercial development at intersection of 195 and 495</t>
  </si>
  <si>
    <t>I believe we have an obligation and opportunity to develop a Community Center at the Hammond School with a particular focus on the most disadvantaged children who were formerly members of the Boys and Girls Club, as well as Seniors who can access the building's facilities as well as the beauty and health _x000D_
benefits of beautiful Onset Bay.</t>
  </si>
  <si>
    <t>07/13/2022 - 9:08pm</t>
  </si>
  <si>
    <t>73.249.245.187</t>
  </si>
  <si>
    <t>It seems to be in a good location, but not close to town center.  I would like to see the town center revitalization and worry about the existing fire station and what would replace it.  The fire stationâ€¦ and utilizing the downtown waterfront seem more of priorities.</t>
  </si>
  <si>
    <t>Community pool, community music school, pickle ball courts!!!</t>
  </si>
  <si>
    <t>Great space.  Maybe UMASS Amherst would utilize it for its farming/agriculture program.</t>
  </si>
  <si>
    <t>07/13/2022 - 9:52pm</t>
  </si>
  <si>
    <t>2601:18d:c180:94a0:c59:6fc2:1388:b829</t>
  </si>
  <si>
    <t xml:space="preserve">The town needs a community center </t>
  </si>
  <si>
    <t>07/13/2022 - 10:05pm</t>
  </si>
  <si>
    <t>173.76.48.237</t>
  </si>
  <si>
    <t>Hope we can do it. Wareham is worth the investment.</t>
  </si>
  <si>
    <t>07/13/2022 - 11:24pm</t>
  </si>
  <si>
    <t>2601:18e:c200:26b0:d840:6d6:376f:49d6</t>
  </si>
  <si>
    <t xml:space="preserve">It would be a great use of an existing building. </t>
  </si>
  <si>
    <t>Music lessons? Art appreciation?</t>
  </si>
  <si>
    <t>07/14/2022 - 6:42am</t>
  </si>
  <si>
    <t>72.74.22.108</t>
  </si>
  <si>
    <t>It would be great if the school could offer a variety of uses for all</t>
  </si>
  <si>
    <t>07/14/2022 - 7:26am</t>
  </si>
  <si>
    <t>173.76.43.93</t>
  </si>
  <si>
    <t>Location probably makes the property more suited for light industry, offices, multi family housing, a commuter rail station or some combination of those uses._x000D_
_x000D_
The town has a host of other more centrally located, not fully utilized buildings that could be refitted for any of the suggested community center uses.</t>
  </si>
  <si>
    <t>What part of my answer about this not thinking this should be turned into a community center donâ€™t you understand? Who designed this survey? Where is the N/A or â€œnone of the aboveâ€?</t>
  </si>
  <si>
    <t>This is not designed as an opinion survey.</t>
  </si>
  <si>
    <t>07/14/2022 - 7:44am</t>
  </si>
  <si>
    <t>2601:18d:c100:7f0::e4eb</t>
  </si>
  <si>
    <t>07/14/2022 - 8:10am</t>
  </si>
  <si>
    <t>173.76.41.99</t>
  </si>
  <si>
    <t xml:space="preserve">We donâ€™t have a community center and we could really do with a place that provides a venue for all things community. </t>
  </si>
  <si>
    <t xml:space="preserve">It would be great if the local amateur dramatics could hold performances, and local artists and photographers could display their work. Would be great to hold a Christmas Market as a fundraiser. </t>
  </si>
  <si>
    <t xml:space="preserve">Keep up the good work! Thanks to you all for your efforts to make this happen. </t>
  </si>
  <si>
    <t>07/14/2022 - 8:11am</t>
  </si>
  <si>
    <t>2600:8805:8805:6c00:39de:1422:5790:665d</t>
  </si>
  <si>
    <t>I wouldn't mind if it was turned back to nature.</t>
  </si>
  <si>
    <t xml:space="preserve">A drive-in movie theater or stage for bands and theater performances. </t>
  </si>
  <si>
    <t xml:space="preserve">Too much business in that part of town and many complaints of not enough staff. Don't put in more shops. </t>
  </si>
  <si>
    <t>07/14/2022 - 8:19am</t>
  </si>
  <si>
    <t>173.76.41.91</t>
  </si>
  <si>
    <t xml:space="preserve"> There is very dismal support for seniors in this town </t>
  </si>
  <si>
    <t>07/14/2022 - 8:48am</t>
  </si>
  <si>
    <t>173.76.44.74</t>
  </si>
  <si>
    <t>07/14/2022 - 9:27am</t>
  </si>
  <si>
    <t>173.76.50.19</t>
  </si>
  <si>
    <t xml:space="preserve">Now more than ever, we need a community center available to young and old.  I use Marion COA and wish our town could provide like events and services and I am willing to work to accomplish what it would take to see it happen._x000D_
</t>
  </si>
  <si>
    <t>07/14/2022 - 10:38am</t>
  </si>
  <si>
    <t>173.76.44.109</t>
  </si>
  <si>
    <t xml:space="preserve">It is a prime location for people in Wareham - seniors, Head Start, etc. The Senior Center location location now is crowded and not very practical. If it were at Decas, it could be a showpiece for Wareham. Compare our Senior Center to that of neighboring communities and see a big difference. </t>
  </si>
  <si>
    <t xml:space="preserve">I feel that Decas should be utilized to help as many Wareham residents as possible. </t>
  </si>
  <si>
    <t>07/14/2022 - 10:48am</t>
  </si>
  <si>
    <t>2600:1000:b003:df8:0:4f:42cd:c501</t>
  </si>
  <si>
    <t>Common sense</t>
  </si>
  <si>
    <t>Get the town to stop all delays.....</t>
  </si>
  <si>
    <t>07/14/2022 - 11:09am</t>
  </si>
  <si>
    <t>2606:54c0:7680:1408::6a:40</t>
  </si>
  <si>
    <t>Do not trust people on the committee.  Not open or unbiased.</t>
  </si>
  <si>
    <t>Police</t>
  </si>
  <si>
    <t>The way the committee handled spring town meeting was not consistent with charter.</t>
  </si>
  <si>
    <t>07/14/2022 - 11:46am</t>
  </si>
  <si>
    <t>2601:18d:c101:e690:3090:d1c6:e9ec:1c08</t>
  </si>
  <si>
    <t xml:space="preserve">Especially if it has places for adult education. And something for bored kids to do.  Good spaces that are useful to all make towns from good to great. </t>
  </si>
  <si>
    <t xml:space="preserve">A fix it shop. Where you can bring in small appliance or electrical items and trouble shoot them to be fixed.  By yourself or with volunteer help.  We throw to many good things away due to lack of knowledge on how to make a simple fix. </t>
  </si>
  <si>
    <t>American Indian</t>
  </si>
  <si>
    <t>07/14/2022 - 12:00pm</t>
  </si>
  <si>
    <t>2601:18d:c181:1100:38ae:8045:be01:f110</t>
  </si>
  <si>
    <t>I believe Wareham desperately needs a new Senior Center, but I do not believe the rents as proposed by the committee will be enough to support the building costs (both modifications to the building and carrying costs).</t>
  </si>
  <si>
    <t xml:space="preserve">I think the property should be sold, with the proceeds to be split between the Senior Center and new police station. </t>
  </si>
  <si>
    <t>07/14/2022 - 12:09pm</t>
  </si>
  <si>
    <t>71.248.163.114</t>
  </si>
  <si>
    <t xml:space="preserve">My most important reason is that the building is one level, accessible to ALL. </t>
  </si>
  <si>
    <t xml:space="preserve">Senior exercise classes, community social events. </t>
  </si>
  <si>
    <t>American/Irish</t>
  </si>
  <si>
    <t>07/14/2022 - 1:31pm</t>
  </si>
  <si>
    <t>2601:18d:c101:db20:910f:662b:35ca:56e7</t>
  </si>
  <si>
    <t>Our seniors need a safe place to go; our children need a safe place to go.  We need to assist people who may need help from time to time and putting everything under one roof would be fantastic!</t>
  </si>
  <si>
    <t xml:space="preserve">Maybe you could have fuel assistance there.  And if there is any area (not near the road) that you could have a community garden - there is a 2 year wait for the other.  I'd donate some of my veggies to give to people in need, so you could have food assistance too! </t>
  </si>
  <si>
    <t>I thought this was going to happen after the Spring Town Meeting - what is wrong with this town?  Why do they do NOTHING for the people in this town?  We can waste money on a golf course, but we can't maintain the library or East School.</t>
  </si>
  <si>
    <t>07/14/2022 - 1:48pm</t>
  </si>
  <si>
    <t>2601:18d:c101:db20:b88b:ac82:9f8f:23e8</t>
  </si>
  <si>
    <t xml:space="preserve">I went to school there as a child and I think it would be best as a community center. </t>
  </si>
  <si>
    <t xml:space="preserve">Iâ€™d like to see a community garden or a food pantry even. </t>
  </si>
  <si>
    <t>Wareham Land Trust</t>
  </si>
  <si>
    <t xml:space="preserve">I don't know why the town hasnâ€™t done this yet, this shouldâ€™ve been in the works since Decas closed. I think it will be a great way to have a stronger connection in the community </t>
  </si>
  <si>
    <t>07/14/2022 - 1:49pm</t>
  </si>
  <si>
    <t>173.48.57.206</t>
  </si>
  <si>
    <t>Too far from most things</t>
  </si>
  <si>
    <t>07/14/2022 - 2:28pm</t>
  </si>
  <si>
    <t>173.76.47.215</t>
  </si>
  <si>
    <t>07/14/2022 - 3:18pm</t>
  </si>
  <si>
    <t>192.42.74.250</t>
  </si>
  <si>
    <t>07/14/2022 - 3:26pm</t>
  </si>
  <si>
    <t>173.76.44.242</t>
  </si>
  <si>
    <t xml:space="preserve">This space is special because it is available and paid for from taxpayers of the town and should be used for taxpayer services. </t>
  </si>
  <si>
    <t>Yes, special needs services for our young children that need help with reading, writing and arithmetic. So many children need help in Wareham Schools (IEP students), they are not having their needs met (speaking from experience).</t>
  </si>
  <si>
    <t>I think this school should be used for offices that will help our seniors and our children that need special care. Even having a boys and girls club that has people that can educate on how to take care of yourself, to edify the individual to greatness. Even having legal help (free) for people who need help that have questions about divorce or anything really. Many people have lived in this town for many years going without help yet paying their taxes. The seniors in this town moved here for a reason-they love it! Make Wareham a quality town to live in! A social security office and a registry would be greatly appreciated. AAA could help with having a registry..</t>
  </si>
  <si>
    <t>07/14/2022 - 3:29pm</t>
  </si>
  <si>
    <t>50.236.49.90</t>
  </si>
  <si>
    <t>The town needs somewhere for the kids to be</t>
  </si>
  <si>
    <t>Teen activities semi organized sports</t>
  </si>
  <si>
    <t>07/14/2022 - 5:23pm</t>
  </si>
  <si>
    <t>2601:18d:c180:a30:788d:9fbe:ad1:6662</t>
  </si>
  <si>
    <t>07/14/2022 - 5:26pm</t>
  </si>
  <si>
    <t>2601:18d:c180:310:448:d7e:8ee5:ee8a</t>
  </si>
  <si>
    <t xml:space="preserve">The building is too large. It would be better to sell it and have a smaller community center. </t>
  </si>
  <si>
    <t xml:space="preserve">I donâ€™t see myself doing any of these things. </t>
  </si>
  <si>
    <t>07/14/2022 - 5:46pm</t>
  </si>
  <si>
    <t>50.210.90.77</t>
  </si>
  <si>
    <t>Town desperately needs new space for Council on Aging and Community events</t>
  </si>
  <si>
    <t>07/14/2022 - 6:51pm</t>
  </si>
  <si>
    <t>100.17.4.13</t>
  </si>
  <si>
    <t>The town needs an accessible senior center</t>
  </si>
  <si>
    <t xml:space="preserve">Seniors need a nice meal space that is not a gym, spaces with no stairs </t>
  </si>
  <si>
    <t>07/14/2022 - 7:18pm</t>
  </si>
  <si>
    <t>173.76.45.122</t>
  </si>
  <si>
    <t xml:space="preserve">Wareham needs a community center to improve our reputation as a town. Community centers bring enormous value to towns and help every single citizen. These buildings help build community. </t>
  </si>
  <si>
    <t xml:space="preserve">Yoga! Cycling studio! Rowing studio! Learn to draw! Learn to paint! </t>
  </si>
  <si>
    <t>Headstart</t>
  </si>
  <si>
    <t xml:space="preserve">Wareham fucking deserves a community center! </t>
  </si>
  <si>
    <t>European</t>
  </si>
  <si>
    <t>07/14/2022 - 7:25pm</t>
  </si>
  <si>
    <t>173.48.46.25</t>
  </si>
  <si>
    <t xml:space="preserve">Seniors need some place to go that isnâ€™t linked with the town hall </t>
  </si>
  <si>
    <t xml:space="preserve">Police department </t>
  </si>
  <si>
    <t>07/14/2022 - 9:16pm</t>
  </si>
  <si>
    <t>173.76.44.188</t>
  </si>
  <si>
    <t>07/14/2022 - 9:27pm</t>
  </si>
  <si>
    <t>128.92.39.194</t>
  </si>
  <si>
    <t>Wareham should be embracing new ideas that will add value to average citizen's lives.</t>
  </si>
  <si>
    <t>07/14/2022 - 11:21pm</t>
  </si>
  <si>
    <t>173.48.46.230</t>
  </si>
  <si>
    <t>Nice building going without any use</t>
  </si>
  <si>
    <t>Too bad to waste available building space</t>
  </si>
  <si>
    <t>07/14/2022 - 11:24pm</t>
  </si>
  <si>
    <t>Badly needed</t>
  </si>
  <si>
    <t>More for seniors</t>
  </si>
  <si>
    <t>07/15/2022 - 6:48am</t>
  </si>
  <si>
    <t>72.93.219.130</t>
  </si>
  <si>
    <t>07/15/2022 - 7:13am</t>
  </si>
  <si>
    <t>108.20.52.102</t>
  </si>
  <si>
    <t>Waste of money</t>
  </si>
  <si>
    <t>Police department</t>
  </si>
  <si>
    <t xml:space="preserve">The town owns the property, the base structure is suitable, the town has an embarrassment for a police department and this would be a great place for a new one. </t>
  </si>
  <si>
    <t>07/15/2022 - 8:40am</t>
  </si>
  <si>
    <t>98.216.156.208</t>
  </si>
  <si>
    <t>The former Decas property seems ideally suited for community uses.</t>
  </si>
  <si>
    <t xml:space="preserve">COA, Police &amp; Fire </t>
  </si>
  <si>
    <t xml:space="preserve">Cos, pre school, police &amp; fire </t>
  </si>
  <si>
    <t>The Decas property offers an opportunity to provide town citizens services, with the possibility of creating a source of revenue.</t>
  </si>
  <si>
    <t>07/15/2022 - 9:17am</t>
  </si>
  <si>
    <t>2601:18d:c180:e140:d0:1f:afc:9ee2</t>
  </si>
  <si>
    <t>07/15/2022 - 10:07am</t>
  </si>
  <si>
    <t>2607:fb90:37c:e56b:5942:5118:a985:f726</t>
  </si>
  <si>
    <t xml:space="preserve">Although i live very close to our local ymca, it can be costly over time. It would be nice to have access to something free or more affordable especially for those families of lower income who don't have the means to get their kids involved in other activities due to finances </t>
  </si>
  <si>
    <t>07/15/2022 - 10:29am</t>
  </si>
  <si>
    <t>There are not that many locations in Wareham are as ideal for commercial development as Decas School. It is within a commercial zone that is robust already, and would not intrude on currently residential neighborhoods. In it's development, there could be some accommodation for some public space with developers.</t>
  </si>
  <si>
    <t xml:space="preserve">This space may also ultimately be used as an MBTA train station with parking and commercial services (restaurant. gift store). Development could include infrastructure enhancement to include better bike access and parking. </t>
  </si>
  <si>
    <t>While it is very important that we have ample social service opportunities in Wareham, it is not space for these opportunities that is normally the gating factor. While there is underutilized property on Rte. 28, these are largely private properties beyond the reach of the town. There are few places with as much commercial potential as the Decas School, and we should think deeply about how important it is to use these opportunities to enhance our tax base, which has the potential to broadly help the town. There are also other underutilized town-owned properties that could be improved for public use.</t>
  </si>
  <si>
    <t>07/15/2022 - 2:09pm</t>
  </si>
  <si>
    <t>96.252.118.177</t>
  </si>
  <si>
    <t>07/15/2022 - 3:05pm</t>
  </si>
  <si>
    <t>07/15/2022 - 3:55pm</t>
  </si>
  <si>
    <t>72.93.220.33</t>
  </si>
  <si>
    <t xml:space="preserve">The Decas school is a facility that can be used to house the current COA as well as other facilities that are in need for space. The building is large enough to accommodate businesses as well as well as facilities for different school activities in the summer because of the large playground area which could also be used as a ballfield and playground when others are in use. There are many other activities that could use it as well. It would be a shame to let this building get away from the town by being sold to another entity. It can also be used as a satellite for incoming businesses. </t>
  </si>
  <si>
    <t xml:space="preserve">The proposals above would be plenty to cover the cost and upkeep of the facility. </t>
  </si>
  <si>
    <t>Mostly those that have been approached at this time</t>
  </si>
  <si>
    <t xml:space="preserve">It seems to me that this town leaders has absolutely no interest in the proposed use for the school. Most of the surrounding towns I have been to all have beautiful Council on Aging buildings and they are well supported. The Wareham Council is only one of the considered applicants and can get good use of this building, due to the fact it is one floor. </t>
  </si>
  <si>
    <t>07/15/2022 - 4:00pm</t>
  </si>
  <si>
    <t>173.76.137.84</t>
  </si>
  <si>
    <t xml:space="preserve">The townâ€™s senior citizens deserve a place that they can access without climbing any stairs or using and elevator.  </t>
  </si>
  <si>
    <t>Food pantry</t>
  </si>
  <si>
    <t xml:space="preserve">It is time we repurpose this building for the town people many.  Many of the spaces could be multifunctional </t>
  </si>
  <si>
    <t>07/15/2022 - 4:27pm</t>
  </si>
  <si>
    <t>98.110.183.173</t>
  </si>
  <si>
    <t>What will it cost taxpayers.   Should be paid for by those using it</t>
  </si>
  <si>
    <t>07/15/2022 - 6:26pm</t>
  </si>
  <si>
    <t>71.174.145.42</t>
  </si>
  <si>
    <t>07/15/2022 - 11:33pm</t>
  </si>
  <si>
    <t>2607:fb90:ca4:3942:cc8c:f72b:f0d7:f9a0</t>
  </si>
  <si>
    <t xml:space="preserve">It would be a better shopping mall instead </t>
  </si>
  <si>
    <t>Wareham fire</t>
  </si>
  <si>
    <t>07/16/2022 - 12:30am</t>
  </si>
  <si>
    <t>2601:18d:c181:a8d0:3dbd:4b2f:94b:e82f</t>
  </si>
  <si>
    <t>Since there seems to be a problem with kids on bikes in town. Make park of the parking lot into a bike/stake park.</t>
  </si>
  <si>
    <t>American... I'm not answering the following questions because none of that is of any importance to your use of this building. Which probably has been tax payer funded.</t>
  </si>
  <si>
    <t>07/16/2022 - 12:32am</t>
  </si>
  <si>
    <t>07/16/2022 - 7:06am</t>
  </si>
  <si>
    <t>98.110.186.169</t>
  </si>
  <si>
    <t>07/16/2022 - 7:32am</t>
  </si>
  <si>
    <t>2601:18d:c180:fe80:c9da:24a6:f09b:9316</t>
  </si>
  <si>
    <t>I believe seniors are underserved in Wareham. With a community center you can bring the young and old together. That is a winning situation for all.</t>
  </si>
  <si>
    <t>07/16/2022 - 7:36am</t>
  </si>
  <si>
    <t>96.252.118.174</t>
  </si>
  <si>
    <t>Community is essential for implementing goals and supporting one otherwhen economics prevent many people from individually affording support services and basic needs.  Compassion is in our dna says science.  And we need more places that say helping one anpther is essential to both the giver and receiver  There is no better superior position as many believe (more blessed to give than to receive)because they are coupled like night and day._x000D_
  How wonderful to have a community center dedicated to enerations helping one another, learning from one anotherand delighting one another in a green surroundinga healthy environment  Not surrounded by psrkinglots and traffic like many "available" spaces, where elders are in revered esteem and central to our community.  Where children can run and play freely without parental fear and people can access needed help and services with dignity.  Where theater arts, culinary arts, fine arts,business stargets, extended education,music and dance, environmental education and social celebration are all within reach of oneanother for enrichment and collaboration.</t>
  </si>
  <si>
    <t>Music and art events and lessons.  Tai chi.  Choral groups. Youth tree planting and invasive species prevention and elimination. Forestry and water conservation educattion.  Climate study and strategies for community goals  botom up responsibility not solely top down decisions.  Community responsibility for our existential future.  What better direction for collective participation.</t>
  </si>
  <si>
    <t>Why aren't community boards and groups combining sincere efforts for a successful Community Center that has been promised for so long and now is proposed by painting some rooms in the multi- service center that is not at all suited for the safety of elders and the full range of support and enjoyment a bona fide (in good faith) Community Center offers.</t>
  </si>
  <si>
    <t>caucasion</t>
  </si>
  <si>
    <t>07/16/2022 - 8:05am</t>
  </si>
  <si>
    <t>2601:18d:c101:e180:fc58:dfe3:fe45:f0ae</t>
  </si>
  <si>
    <t>While itâ€™s a great idea, I just donâ€™t feel that the town can afford to support it.  It seems our town is struggling to support the minimal services we offer right nowâ€¦.adding this will be another strain on the budget</t>
  </si>
  <si>
    <t>07/16/2022 - 9:11am</t>
  </si>
  <si>
    <t>2601:701:c200:c490:c113:dccd:b1e0:723</t>
  </si>
  <si>
    <t>07/16/2022 - 10:28am</t>
  </si>
  <si>
    <t>2607:fb90:4230:9c6a:ac23:d5f3:8f07:f42f</t>
  </si>
  <si>
    <t>Our town offers absolutely NOTHING for its residents. This is a great space for our youth and seniors</t>
  </si>
  <si>
    <t>Resources similar to Boys and Girls Club for youth. Facility for C O A that is not in a badement</t>
  </si>
  <si>
    <t>07/16/2022 - 12:28pm</t>
  </si>
  <si>
    <t>2600:1000:b065:5385:9995:ff25:4ad7:c7ec</t>
  </si>
  <si>
    <t>there is already the ymca right down the street</t>
  </si>
  <si>
    <t xml:space="preserve">caucasian </t>
  </si>
  <si>
    <t>07/16/2022 - 3:10pm</t>
  </si>
  <si>
    <t>73.16.149.244</t>
  </si>
  <si>
    <t>07/16/2022 - 4:16pm</t>
  </si>
  <si>
    <t>2607:fb90:6492:c98c:acf3:a18a:279a:ee7c</t>
  </si>
  <si>
    <t>07/16/2022 - 5:30pm</t>
  </si>
  <si>
    <t>96.252.118.164</t>
  </si>
  <si>
    <t>irrelevant</t>
  </si>
  <si>
    <t>07/16/2022 - 8:16pm</t>
  </si>
  <si>
    <t>2600:387:f:4319::4</t>
  </si>
  <si>
    <t>07/16/2022 - 8:52pm</t>
  </si>
  <si>
    <t>72.93.220.72</t>
  </si>
  <si>
    <t>That space could be used for senior housing.  That's a good size building so what would you put in it as a community center.  We have the YMCA, baseball fields, the track, the football field, the beaches, bike and walking paths.  What would it cost us to add to a community center when we have after school programs and the Y?</t>
  </si>
  <si>
    <t>Take apart and sell the industrial kitchen or put it in the town hall basement where everyone rented that and cooked there, instead of using it for storing empty boxes.  What a shame to let the auditorium and downstairs function room go like that.  Wake up!No!</t>
  </si>
  <si>
    <t>No!</t>
  </si>
  <si>
    <t>07/17/2022 - 6:50am</t>
  </si>
  <si>
    <t>2600:1000:b055:6fc9:8c4a:2262:8bff:466c</t>
  </si>
  <si>
    <t>07/17/2022 - 8:22am</t>
  </si>
  <si>
    <t>2601:18d:c180:7440:5422:bb37:c489:4a67</t>
  </si>
  <si>
    <t xml:space="preserve">The COA needs a home that is readily accessible to all.  There are many other uses that building can be used for that will benefit the entire Town in addition to the COA. </t>
  </si>
  <si>
    <t>07/17/2022 - 8:32am</t>
  </si>
  <si>
    <t>2601:18d:c180:3c00:dc7b:af6a:a662:5e4a</t>
  </si>
  <si>
    <t>need for it</t>
  </si>
  <si>
    <t>07/17/2022 - 12:59pm</t>
  </si>
  <si>
    <t>2601:192:8503:81f0:fc92:4792:bd9:6d96</t>
  </si>
  <si>
    <t xml:space="preserve">Bi racial </t>
  </si>
  <si>
    <t>07/18/2022 - 8:54pm</t>
  </si>
  <si>
    <t>72.93.220.31</t>
  </si>
  <si>
    <t>Would put it to best use</t>
  </si>
  <si>
    <t>07/20/2022 - 9:19pm</t>
  </si>
  <si>
    <t>72.93.220.75</t>
  </si>
  <si>
    <t>07/22/2022 - 8:33pm</t>
  </si>
  <si>
    <t>173.76.49.119</t>
  </si>
  <si>
    <t>The kids need somewhere they can hangout with friends safely and have activities they can also do as well. When I was growing up in this town my brother and I  had place an things we could do with a friends on the weekend. I don't know why they stop having things like school dances at the boys and girls club, school activities, Summer camps, day camps, dare camp. I  have a kids that's 12 years old and there's nothing for her to do on weekends or safe place she can go to hangout with her friends. I think the Town should do something about that cause my brother and I had a blast and so didn't my friends. I couldn't wait to so my kid all the things I did at her age and how much fun it all was but I can't cause there nothing for kids to really do around here to keep them out of trouble and for them to have fun.</t>
  </si>
  <si>
    <t>Place where kids can hangout with friends and doing things to keep them out of trouble. Also a safe place us parents can feel comfortable with are kids being there.</t>
  </si>
  <si>
    <t>07/27/2022 - 11:28am</t>
  </si>
  <si>
    <t>2601:18d:c100:c520:6d5a:c216:d512:b3d6</t>
  </si>
  <si>
    <t>This town needs a sense of community and community center is a great way to start that. We need a central place for our locals to find support and resources.</t>
  </si>
  <si>
    <t xml:space="preserve">I think your list has covered a great range. I would like to see workshops like how to buy your own home or how to start your own LLC. Let's help better our people. We need resources. </t>
  </si>
  <si>
    <t xml:space="preserve">With retrospect to my last comment- maybe a mortgage company or small law firm. Maybe even a small credit union. </t>
  </si>
  <si>
    <t xml:space="preserve">Let's do this. We need this. </t>
  </si>
  <si>
    <t>07/27/2022 - 11:59am</t>
  </si>
  <si>
    <t>173.76.41.246</t>
  </si>
  <si>
    <t>It would be a welcome use for the property.</t>
  </si>
  <si>
    <t>07/27/2022 - 9:47pm</t>
  </si>
  <si>
    <t>173.76.44.106</t>
  </si>
  <si>
    <t>07/28/2022 - 10:19pm</t>
  </si>
  <si>
    <t>50.216.106.8</t>
  </si>
  <si>
    <t>It would be making use of an existing resource while giving other programs a place to exist.</t>
  </si>
  <si>
    <t>07/28/2022 - 10:20pm</t>
  </si>
  <si>
    <t>76.24.164.21</t>
  </si>
  <si>
    <t>07/28/2022 - 10:22pm</t>
  </si>
  <si>
    <t>173.76.45.48</t>
  </si>
  <si>
    <t xml:space="preserve">The need is clearly there for a community enter.   The parcel is owned by the town.  The parcel is large enough to incorporate many community uses with producing significant extraneous impacts. </t>
  </si>
  <si>
    <t>07/28/2022 - 10:46pm</t>
  </si>
  <si>
    <t>173.76.41.22</t>
  </si>
  <si>
    <t xml:space="preserve">Because we need more services I. This town. </t>
  </si>
  <si>
    <t>07/28/2022 - 10:49pm</t>
  </si>
  <si>
    <t>2607:fb90:6039:8123:15ed:9106:8226:7fc4</t>
  </si>
  <si>
    <t>If it's not repurposed what's the alternative ? Another crumbling building such as Tremont Nail three empty schools ,The Former Supt Office on Gibbs ?</t>
  </si>
  <si>
    <t>New Police Station</t>
  </si>
  <si>
    <t>No and isn't finding taxes and rent always the issue bgg the prob</t>
  </si>
  <si>
    <t xml:space="preserve">It needs to be maintained and updated or sold to an outside buyer and the Town collect taxes </t>
  </si>
  <si>
    <t>Eskimo</t>
  </si>
  <si>
    <t>07/28/2022 - 11:02pm</t>
  </si>
  <si>
    <t>2601:18d:c181:2a60:a93e:b4d3:eddf:3df2</t>
  </si>
  <si>
    <t>07/28/2022 - 11:29pm</t>
  </si>
  <si>
    <t>2600:1000:b01c:49b8:fc63:28bf:cc47:c173</t>
  </si>
  <si>
    <t>Why is this survey only about a community center? Town Meeting told them to investigate ALL uses. This survey is a bag job.</t>
  </si>
  <si>
    <t>Is this a serious question or a sales pitch?</t>
  </si>
  <si>
    <t>The committee needs to do its job, not pimp one use to the exclusion of all others.</t>
  </si>
  <si>
    <t>Human</t>
  </si>
  <si>
    <t>07/28/2022 - 11:36pm</t>
  </si>
  <si>
    <t>173.76.41.206</t>
  </si>
  <si>
    <t>07/28/2022 - 11:52pm</t>
  </si>
  <si>
    <t>2601:18d:c180:eeb0:2847:855c:19ea:a2fd</t>
  </si>
  <si>
    <t>I am a senior and we need place that is on one level with easy access. Why not use a building that is town property and can also used for other community functions.</t>
  </si>
  <si>
    <t>07/28/2022 - 11:55pm</t>
  </si>
  <si>
    <t>2601:18d:c100:a930:1d6a:c02f:5cc8:3c23</t>
  </si>
  <si>
    <t>07/29/2022 - 12:06am</t>
  </si>
  <si>
    <t>2600:1000:b076:208e:300d:e641:8a93:e5d4</t>
  </si>
  <si>
    <t xml:space="preserve">Italian </t>
  </si>
  <si>
    <t>07/29/2022 - 12:10am</t>
  </si>
  <si>
    <t>Seniors need the one story, children belong with all generations</t>
  </si>
  <si>
    <t>Please get it done</t>
  </si>
  <si>
    <t>07/29/2022 - 12:35am</t>
  </si>
  <si>
    <t>2600:1000:b04e:8011:5b9:8970:fe84:a77d</t>
  </si>
  <si>
    <t xml:space="preserve">Other towns have a building that supports the community and Decas could create a similar supper center.  </t>
  </si>
  <si>
    <t>07/29/2022 - 1:44am</t>
  </si>
  <si>
    <t>172.58.191.28</t>
  </si>
  <si>
    <t>07/29/2022 - 5:44am</t>
  </si>
  <si>
    <t>74.104.132.8</t>
  </si>
  <si>
    <t>07/29/2022 - 6:21am</t>
  </si>
  <si>
    <t>2601:18d:c180:f460::7878</t>
  </si>
  <si>
    <t>07/29/2022 - 6:27am</t>
  </si>
  <si>
    <t>173.76.54.108</t>
  </si>
  <si>
    <t>It is a vacant, town owned building perfectly suited to be a community center.  One floor, plenty of rooms, kitchen, gym, and offices.</t>
  </si>
  <si>
    <t>07/29/2022 - 6:28am</t>
  </si>
  <si>
    <t>07/29/2022 - 6:37am</t>
  </si>
  <si>
    <t>173.76.54.117</t>
  </si>
  <si>
    <t>Good to have everything in one place. Can do so without additional construction.</t>
  </si>
  <si>
    <t xml:space="preserve">Historical Committee should have space to store Town artifacts,pictures; films and books all in one place. Could be staffed by volunteers and give out info on the town. </t>
  </si>
  <si>
    <t xml:space="preserve">Town needs this multi usage more than condominiums. </t>
  </si>
  <si>
    <t>Cauasian</t>
  </si>
  <si>
    <t>07/29/2022 - 6:53am</t>
  </si>
  <si>
    <t>2601:18d:c101:cb60:91a4:706b:7ba1:e596</t>
  </si>
  <si>
    <t>It's a perfectly fine building that fills a lot of needs in the community</t>
  </si>
  <si>
    <t>07/29/2022 - 7:22am</t>
  </si>
  <si>
    <t>2601:18d:c100:c7d0:e440:a4df:c072:d349</t>
  </si>
  <si>
    <t>It would be very convenient to have the coa all on 1 floor with more room.</t>
  </si>
  <si>
    <t>07/29/2022 - 7:27am</t>
  </si>
  <si>
    <t>2600:1000:b02e:cfde:9c61:331a:68a7:1aa1</t>
  </si>
  <si>
    <t xml:space="preserve">Our children need a place where they can go for free activities. Idle minds get in trouble! </t>
  </si>
  <si>
    <t>07/29/2022 - 7:33am</t>
  </si>
  <si>
    <t>2601:18d:c100:9930:e942:4961:fe1c:58f0</t>
  </si>
  <si>
    <t>07/29/2022 - 7:35am</t>
  </si>
  <si>
    <t>173.76.47.145</t>
  </si>
  <si>
    <t>07/29/2022 - 8:02am</t>
  </si>
  <si>
    <t>2601:18d:c181:81e0:2c9a:6140:6431:f2c0</t>
  </si>
  <si>
    <t xml:space="preserve">Wareham needs more community building spaces that support both young and old. </t>
  </si>
  <si>
    <t xml:space="preserve">Iâ€™m not sure if this is already part of the proposal but I would love to see joint classes â€œplay groupsâ€ of sorts that involve kids and seniors together. _x000D_
This would also be a great place for early intervention to host a local playgroup or class. Currently the closest is in New Bedford </t>
  </si>
  <si>
    <t xml:space="preserve">Kennedy Donovan Center early intervention </t>
  </si>
  <si>
    <t>173.48.46.163</t>
  </si>
  <si>
    <t>Cost</t>
  </si>
  <si>
    <t xml:space="preserve">The costs outweigh the benefit </t>
  </si>
  <si>
    <t>07/29/2022 - 8:14am</t>
  </si>
  <si>
    <t>Much needed in the community</t>
  </si>
  <si>
    <t>Iâ€™m ashamed of the senior center that we have. Itâ€™s like trying to hide the seniors and forgetting about them.Other smaller towns have beautiful centers ieBourne,Achusnet.</t>
  </si>
  <si>
    <t>07/29/2022 - 8:21am</t>
  </si>
  <si>
    <t>2601:18d:c181:84e0:5e8:233d:1dd7:cd82</t>
  </si>
  <si>
    <t>I would like to see it repurposed rather than destroyed, and then have something else built. I love the idea of a gathering place for residents of all ages.</t>
  </si>
  <si>
    <t>07/29/2022 - 8:26am</t>
  </si>
  <si>
    <t>173.76.50.95</t>
  </si>
  <si>
    <t xml:space="preserve">If itâ€™s safe and not condemned then it should have remained a school. I feel scammed. </t>
  </si>
  <si>
    <t>07/29/2022 - 8:51am</t>
  </si>
  <si>
    <t>2601:18d:c180:7510:b12b:9524:5184:6224</t>
  </si>
  <si>
    <t>Itâ€™s multi Rooms can be used for  multi-purposes. itâ€™s one level For easy access for the elderly and the handicap. The current location for the senior center is disgraceful. my mother is elderly, we move here from born a few years ago. she went once to the senior center and would not go back again. my husband just did work on the senior center in Marshfield. the place is gorgeous! sticking our seniors who are handicapped in the basement of an ancient building is a disgrace. The Decas is an existing building that can adequately service the senior center and youth center. I think itâ€™s ridiculous that they have three other locations proposed for the new police station and they want to take that location proposed for the youth and seniors tear down the building and build something brand new for the police station. If youâ€™re going to do that then why not do it for our seniors a youths!!! _x000D_
the fields are already used almost every day for childrens for sports activities.</t>
  </si>
  <si>
    <t>07/29/2022 - 8:58am</t>
  </si>
  <si>
    <t>73.227.10.114</t>
  </si>
  <si>
    <t xml:space="preserve">Except for having no air conditioning, the building is a wonderful place for a community center. All on one floor, 2 gyms, and all those classrooms. I had heard that it would be a senior citizens center as well as the boys and girls club. Plenty of room for both and what a way for the young and old to interact._x000D_
</t>
  </si>
  <si>
    <t xml:space="preserve">I don't use any of those services, and don't see anything that's left off the list._x000D_
</t>
  </si>
  <si>
    <t>07/29/2022 - 9:08am</t>
  </si>
  <si>
    <t>173.76.50.85</t>
  </si>
  <si>
    <t>2601:18d:c100:dee0:992f:e354:9512:803e</t>
  </si>
  <si>
    <t>07/29/2022 - 9:34am</t>
  </si>
  <si>
    <t>173.76.42.163</t>
  </si>
  <si>
    <t>The building should be used in a way that enhances the community instead of lining pockets</t>
  </si>
  <si>
    <t>Rec program for kids</t>
  </si>
  <si>
    <t>07/29/2022 - 9:37am</t>
  </si>
  <si>
    <t>2607:fb90:3c09:e06d:b01e:cf61:5f3e:99c3</t>
  </si>
  <si>
    <t>07/29/2022 - 9:51am</t>
  </si>
  <si>
    <t>173.76.54.105</t>
  </si>
  <si>
    <t>07/29/2022 - 10:01am</t>
  </si>
  <si>
    <t>2601:18d:c100:6b10:8968:4450:51f:a017</t>
  </si>
  <si>
    <t>we need a facility that can host the council on aging, and recreational and learning opportunities for people of all ages.</t>
  </si>
  <si>
    <t>once upon a time the town had a recreation department. i would like to see something similar to that, even if not run by the town, so the kids have something to do after school that isn't limited to sports.</t>
  </si>
  <si>
    <t>coa</t>
  </si>
  <si>
    <t>07/29/2022 - 10:03am</t>
  </si>
  <si>
    <t>173.76.49.107</t>
  </si>
  <si>
    <t>07/29/2022 - 10:06am</t>
  </si>
  <si>
    <t>174.242.66.49</t>
  </si>
  <si>
    <t>07/29/2022 - 10:14am</t>
  </si>
  <si>
    <t>98.110.186.232</t>
  </si>
  <si>
    <t xml:space="preserve">This is a town asset that should not just sit and waste away. </t>
  </si>
  <si>
    <t xml:space="preserve">Parenting classes, mentoring, play groups for young families struggling to socialize and fund activities for children. Music, dance, reading enrichment for pre-K and younger. Food pantry services or food-share. Lending library. </t>
  </si>
  <si>
    <t>07/29/2022 - 10:45am</t>
  </si>
  <si>
    <t>I need info on other options and the advantages and disadvantages of this</t>
  </si>
  <si>
    <t>07/29/2022 - 11:01am</t>
  </si>
  <si>
    <t>2601:192:8500:6df0:6442:78ed:2a89:6341</t>
  </si>
  <si>
    <t>07/29/2022 - 11:05am</t>
  </si>
  <si>
    <t>2600:1000:b061:5079:1c1a:2293:f2b5:8c59</t>
  </si>
  <si>
    <t>Wareham needs a place that can be utilized by all age groups.</t>
  </si>
  <si>
    <t>07/29/2022 - 11:35am</t>
  </si>
  <si>
    <t>173.76.48.21</t>
  </si>
  <si>
    <t>We need it</t>
  </si>
  <si>
    <t>07/29/2022 - 11:47am</t>
  </si>
  <si>
    <t>173.76.52.141</t>
  </si>
  <si>
    <t xml:space="preserve">Wareham needs a proper community center </t>
  </si>
  <si>
    <t xml:space="preserve">Senior activities â€¦ bingo , yoga etc.   Financial advising for seniors as well as health insurance </t>
  </si>
  <si>
    <t>07/29/2022 - 12:01pm</t>
  </si>
  <si>
    <t>2601:18d:c180:43d0:4128:736e:1fa1:ae27</t>
  </si>
  <si>
    <t>It belongs to the community and it is needed.</t>
  </si>
  <si>
    <t>07/29/2022 - 1:21pm</t>
  </si>
  <si>
    <t>173.76.44.214</t>
  </si>
  <si>
    <t>07/29/2022 - 1:23pm</t>
  </si>
  <si>
    <t>Wareham should repurpose older building for town functions then selling or leasing them for other projects like a commuter parking for train</t>
  </si>
  <si>
    <t>07/29/2022 - 2:41pm</t>
  </si>
  <si>
    <t>2607:fb90:3c13:c390:912d:42c4:6655:1462</t>
  </si>
  <si>
    <t>A community college/satellite of a college</t>
  </si>
  <si>
    <t>07/29/2022 - 3:25pm</t>
  </si>
  <si>
    <t>2601:18d:c100:3300:9031:cae7:8da9:69e7</t>
  </si>
  <si>
    <t xml:space="preserve">We desperately need a senior friendly gathering place and additional space for families with children. </t>
  </si>
  <si>
    <t>07/29/2022 - 3:29pm</t>
  </si>
  <si>
    <t>173.76.49.110</t>
  </si>
  <si>
    <t>The seniors need a safe, one floor building</t>
  </si>
  <si>
    <t>I do believe that all of these services are desperately needed for our community</t>
  </si>
  <si>
    <t>american</t>
  </si>
  <si>
    <t>07/29/2022 - 4:14pm</t>
  </si>
  <si>
    <t>2601:18d:c100:f210:20fb:a9ff:4b76:ca19</t>
  </si>
  <si>
    <t>Because it is a fairly new building.With a little work it has lots of room to house many different departments. We desperately need a new spot for Seniors,and some space for the kids in town.It would be a sin to see it fall to ruin!</t>
  </si>
  <si>
    <t>07/29/2022 - 5:42pm</t>
  </si>
  <si>
    <t>98.110.183.134</t>
  </si>
  <si>
    <t xml:space="preserve">The town would benefit more by selling to land to be developed for mixed income housing and using the money from the sale to fix and/or upgrade many buildings in town, provide more funding for the COA, and take care of areas in town that need attention. </t>
  </si>
  <si>
    <t xml:space="preserve">I think this is pie in the sky thinking. Having people interested is not the same as actual funding. Too much work is required. </t>
  </si>
  <si>
    <t>07/29/2022 - 7:22pm</t>
  </si>
  <si>
    <t>2607:fb90:3c81:352:1b9:f687:94c9:7755</t>
  </si>
  <si>
    <t xml:space="preserve">Exercise programs </t>
  </si>
  <si>
    <t xml:space="preserve">Mass Saints Basketball </t>
  </si>
  <si>
    <t>07/29/2022 - 7:33pm</t>
  </si>
  <si>
    <t>2601:18d:c180:fd60:1ce0:3abf:26f4:44ce</t>
  </si>
  <si>
    <t xml:space="preserve">Wareham needs a building that is usable for all ages_x000D_
</t>
  </si>
  <si>
    <t>07/29/2022 - 8:10pm</t>
  </si>
  <si>
    <t>2601:18d:c100:e850:b95d:864d:d8fb:4244</t>
  </si>
  <si>
    <t>07/29/2022 - 8:11pm</t>
  </si>
  <si>
    <t>07/29/2022 - 8:38pm</t>
  </si>
  <si>
    <t>173.76.52.206</t>
  </si>
  <si>
    <t>It would be a shame for it to sit empty.</t>
  </si>
  <si>
    <t>07/29/2022 - 9:53pm</t>
  </si>
  <si>
    <t>2601:18d:c100:b8c0:4cbe:17eb:ec9d:a87b</t>
  </si>
  <si>
    <t>07/30/2022 - 8:07am</t>
  </si>
  <si>
    <t>96.252.118.58</t>
  </si>
  <si>
    <t>Building looks in OK condition to be re-purposed; Council on Aging needs a better location; since campus is so large I like the idea of having new Police Station built there as well.</t>
  </si>
  <si>
    <t>Events or services in MORNING and AFTERNOON hours...I am senior citizen with severe eyesight problems and cannot drive at night.  Too many events take place in Wareham during evening hours only so I as well as many other seniors cannot participate in them.</t>
  </si>
  <si>
    <t>Again, MORNING and AFTERNOON programs should be emphasized._x000D_
IMPORTANT:  many of us DO NOT HAVE COMPUTERS OR SMART PHONES and we have to rely on newspapers/printed matters or word of mouth to find out about things.  The wooden board outside Town Hall was a central spot to read what is upcoming but now they have stopped paper copies and say "go to website" which is insulting to many of us who don't have the Funds to expend on "expensive high tech items" as we struggle to meet our bills and keep our homes on limited retirement income.</t>
  </si>
  <si>
    <t>07/30/2022 - 1:17pm</t>
  </si>
  <si>
    <t>2601:18d:c180:810:8521:3eb9:9407:61f1</t>
  </si>
  <si>
    <t>07/31/2022 - 7:18am</t>
  </si>
  <si>
    <t>173.76.42.51</t>
  </si>
  <si>
    <t>New Police and fire station.</t>
  </si>
  <si>
    <t xml:space="preserve">Forcing this down everyoneâ€™s throats with no realistic plan is unfair.  In addition, rogue, rude people like Jodi Santigate and Brenda Ekstrom at the wheel of this committee are enough of a red flag for us to know itâ€™s a mess of a project.  </t>
  </si>
  <si>
    <t>07/31/2022 - 9:21am</t>
  </si>
  <si>
    <t>2601:18d:c100:c2b0:3111:d5e6:6852:462b</t>
  </si>
  <si>
    <t>07/31/2022 - 12:15pm</t>
  </si>
  <si>
    <t>2601:192:8500:970:87a:b171:ee0a:8e7b</t>
  </si>
  <si>
    <t xml:space="preserve">If it is a community center and there are activities that kids can do that would be great! </t>
  </si>
  <si>
    <t>07/31/2022 - 9:06pm</t>
  </si>
  <si>
    <t>98.110.186.204</t>
  </si>
  <si>
    <t xml:space="preserve">Housing, adult education, something for the homeless </t>
  </si>
  <si>
    <t>07/31/2022 - 9:59pm</t>
  </si>
  <si>
    <t>2601:18d:c180:820:711e:d41a:4227:51be</t>
  </si>
  <si>
    <t>It is something greatly need for the town. As a Senior, Decas would be a much better space for the Council on Aging.</t>
  </si>
  <si>
    <t>Nothing I can think of to add from the list above.</t>
  </si>
  <si>
    <t>Please follow the will of Wareham residents who voted for a Community Center for Decas. Thank you.</t>
  </si>
  <si>
    <t>White European</t>
  </si>
  <si>
    <t>Count of IP Address</t>
  </si>
  <si>
    <t>Row Labels</t>
  </si>
  <si>
    <t>Grand Total</t>
  </si>
  <si>
    <t>Count of How do you feel about repurposing the former Decas Elementary School as a community center?</t>
  </si>
  <si>
    <t>(blank)</t>
  </si>
  <si>
    <t>Distribution of 'How do you feel about repurposing the former Decas Elementary School as a community center?' for each 'What is your age Range?'</t>
  </si>
  <si>
    <t>Column Labels</t>
  </si>
  <si>
    <t>Count of Are you aware of the proposed funding for the project?</t>
  </si>
  <si>
    <t>MEDIAN</t>
  </si>
  <si>
    <t>MODE</t>
  </si>
  <si>
    <t>MEAN</t>
  </si>
  <si>
    <t>RET</t>
  </si>
  <si>
    <t>SE</t>
  </si>
  <si>
    <t>DIS</t>
  </si>
  <si>
    <t>UN</t>
  </si>
  <si>
    <t>PT</t>
  </si>
  <si>
    <t>Count of What is your employment status?</t>
  </si>
  <si>
    <t>EMPLOYMENT STATUS</t>
  </si>
  <si>
    <t>(All)</t>
  </si>
  <si>
    <t>Count of Pre-K childcare</t>
  </si>
  <si>
    <t>Count of Adult education â€“ enrichment classes</t>
  </si>
  <si>
    <t>Count of After School Care</t>
  </si>
  <si>
    <t>Count of Maker Space/Science, Technology, Engineering, and Mathematics (STEM) Labs</t>
  </si>
  <si>
    <t>Count of Council on Aging portfolio</t>
  </si>
  <si>
    <t>Count of Serving the Health Insurance Needs of Everyone (SHINE)</t>
  </si>
  <si>
    <t>Count of Disability Services</t>
  </si>
  <si>
    <t>Count of Environmental Education</t>
  </si>
  <si>
    <t>Count of Grounds (playground/ sports fields/courtyard/other open space)</t>
  </si>
  <si>
    <t>Count of Social Events â€“ community meals, dinner &amp; a movie, game nights</t>
  </si>
  <si>
    <t>Count of Childcare</t>
  </si>
  <si>
    <t>Count of Veterans Services</t>
  </si>
  <si>
    <t>Count of Cooking Classes in the industrial kitchen</t>
  </si>
  <si>
    <t>Count of Trainings/conferences</t>
  </si>
  <si>
    <t>Count of Function/Event rentals</t>
  </si>
  <si>
    <t>Count of Coworking/Networking Space</t>
  </si>
  <si>
    <t>Count of Recreational rental events</t>
  </si>
  <si>
    <t>Count of Kitchen â€œculinary startupsâ€</t>
  </si>
  <si>
    <t>Count of Artist Space</t>
  </si>
  <si>
    <t>Count of Adult Education â€“ job readiness &amp; basic skills</t>
  </si>
  <si>
    <t>(Multiple Items)</t>
  </si>
  <si>
    <t>Count of Adult education enrichment classes</t>
  </si>
  <si>
    <t>Needs sufficient childcare</t>
  </si>
  <si>
    <t>Needs sufficient eldercare</t>
  </si>
  <si>
    <t>Social Events/community meals, dinner &amp; a movie, game nights</t>
  </si>
  <si>
    <t>Adult education and enrichment classes</t>
  </si>
  <si>
    <t>Adult Education/job readiness &amp; basic skills</t>
  </si>
  <si>
    <t>access to help</t>
  </si>
  <si>
    <t>extreme need</t>
  </si>
  <si>
    <t>Kitchen culinary startups</t>
  </si>
  <si>
    <t>Adult education: enrichment classes</t>
  </si>
  <si>
    <t>Adult Education:  job readiness &amp; basic skills</t>
  </si>
  <si>
    <t>Social Events:  community meals, dinner &amp; a movie, game nights</t>
  </si>
  <si>
    <t>Count of Adult education and enrichment classes</t>
  </si>
  <si>
    <t>Count of Adult Education/job readiness &amp; basic skills</t>
  </si>
  <si>
    <t>Count of Social Events/community meals, dinner &amp; a movie, game nights</t>
  </si>
  <si>
    <t>notional wareham household</t>
  </si>
  <si>
    <t>Kitchen œculinary startups</t>
  </si>
  <si>
    <t>Count of Adult Education job readiness &amp; basic skills</t>
  </si>
  <si>
    <t>Count of Social Events community meals, dinner &amp; a movie, game nights</t>
  </si>
  <si>
    <t>Count of Kitchen culinary startups</t>
  </si>
  <si>
    <t>Count of Kitchen œculinary startups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</si>
</sst>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sz val="11"/>
      <color rgb="FF000000"/>
      <name val="Calibri"/>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4" tint="0.39997558519241921"/>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1">
    <xf numFmtId="0" fontId="0" fillId="0" borderId="0" xfId="0"/>
    <xf numFmtId="0" fontId="0" fillId="0" borderId="0" xfId="0" applyAlignment="1">
      <alignment wrapText="1"/>
    </xf>
    <xf numFmtId="0" fontId="0" fillId="0" borderId="0" xfId="0" applyNumberFormat="1"/>
    <xf numFmtId="0" fontId="0" fillId="0" borderId="0" xfId="0" pivotButton="1"/>
    <xf numFmtId="0" fontId="0" fillId="0" borderId="0" xfId="0" applyAlignment="1">
      <alignment horizontal="left"/>
    </xf>
    <xf numFmtId="0" fontId="0" fillId="0" borderId="0" xfId="0" applyAlignment="1"/>
    <xf numFmtId="0" fontId="18" fillId="0" borderId="0" xfId="0" applyFont="1" applyAlignment="1">
      <alignment horizontal="left" vertical="center"/>
    </xf>
    <xf numFmtId="4" fontId="0" fillId="0" borderId="0" xfId="0" applyNumberFormat="1" applyAlignment="1"/>
    <xf numFmtId="2" fontId="0" fillId="0" borderId="0" xfId="0" applyNumberFormat="1" applyAlignment="1"/>
    <xf numFmtId="164" fontId="0" fillId="0" borderId="0" xfId="0" applyNumberFormat="1" applyAlignment="1"/>
    <xf numFmtId="0" fontId="16" fillId="33" borderId="10" xfId="0" applyFont="1" applyFill="1" applyBorder="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13" Type="http://schemas.openxmlformats.org/officeDocument/2006/relationships/pivotCacheDefinition" Target="pivotCache/pivotCacheDefinition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pivotCacheDefinition" Target="pivotCache/pivotCacheDefinition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pivotCacheDefinition" Target="pivotCache/pivotCacheDefinition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4" Type="http://schemas.openxmlformats.org/officeDocument/2006/relationships/pivotCacheDefinition" Target="pivotCache/pivotCacheDefinition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[community_center_survey_questions final.xlsx]Pivot Tables &amp; Backing Data!PivotTable2</c:name>
    <c:fmtId val="3"/>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How do you feel about repurposing the former Decas Elementary School as a community center?</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pivotFmt>
      <c:pivotFmt>
        <c:idx val="2"/>
      </c:pivotFmt>
      <c:pivotFmt>
        <c:idx val="3"/>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pivotFmt>
      <c:pivotFmt>
        <c:idx val="6"/>
      </c:pivotFmt>
      <c:pivotFmt>
        <c:idx val="7"/>
      </c:pivotFmt>
      <c:pivotFmt>
        <c:idx val="8"/>
      </c:pivotFmt>
      <c:pivotFmt>
        <c:idx val="9"/>
      </c:pivotFmt>
      <c:pivotFmt>
        <c:idx val="10"/>
      </c:pivotFmt>
      <c:pivotFmt>
        <c:idx val="11"/>
      </c:pivotFmt>
      <c:pivotFmt>
        <c:idx val="1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13"/>
        <c:spPr>
          <a:solidFill>
            <a:srgbClr val="00B050"/>
          </a:solidFill>
          <a:ln>
            <a:noFill/>
          </a:ln>
          <a:effectLst>
            <a:outerShdw blurRad="254000" sx="102000" sy="102000" algn="ctr" rotWithShape="0">
              <a:prstClr val="black">
                <a:alpha val="20000"/>
              </a:prstClr>
            </a:outerShdw>
          </a:effectLst>
        </c:spPr>
      </c:pivotFmt>
      <c:pivotFmt>
        <c:idx val="14"/>
        <c:spPr>
          <a:solidFill>
            <a:srgbClr val="92D050"/>
          </a:solidFill>
          <a:ln>
            <a:noFill/>
          </a:ln>
          <a:effectLst>
            <a:outerShdw blurRad="254000" sx="102000" sy="102000" algn="ctr" rotWithShape="0">
              <a:prstClr val="black">
                <a:alpha val="20000"/>
              </a:prstClr>
            </a:outerShdw>
          </a:effectLst>
        </c:spPr>
      </c:pivotFmt>
      <c:pivotFmt>
        <c:idx val="15"/>
        <c:spPr>
          <a:solidFill>
            <a:schemeClr val="accent1"/>
          </a:solidFill>
          <a:ln>
            <a:noFill/>
          </a:ln>
          <a:effectLst>
            <a:outerShdw blurRad="254000" sx="102000" sy="102000" algn="ctr" rotWithShape="0">
              <a:prstClr val="black">
                <a:alpha val="20000"/>
              </a:prstClr>
            </a:outerShdw>
          </a:effectLst>
        </c:spPr>
      </c:pivotFmt>
      <c:pivotFmt>
        <c:idx val="16"/>
        <c:spPr>
          <a:solidFill>
            <a:schemeClr val="accent2">
              <a:lumMod val="60000"/>
              <a:lumOff val="40000"/>
            </a:schemeClr>
          </a:solidFill>
          <a:ln>
            <a:noFill/>
          </a:ln>
          <a:effectLst>
            <a:outerShdw blurRad="254000" sx="102000" sy="102000" algn="ctr" rotWithShape="0">
              <a:prstClr val="black">
                <a:alpha val="20000"/>
              </a:prstClr>
            </a:outerShdw>
          </a:effectLst>
        </c:spPr>
      </c:pivotFmt>
      <c:pivotFmt>
        <c:idx val="17"/>
        <c:spPr>
          <a:solidFill>
            <a:schemeClr val="accent2">
              <a:lumMod val="40000"/>
              <a:lumOff val="60000"/>
            </a:schemeClr>
          </a:solidFill>
          <a:ln>
            <a:noFill/>
          </a:ln>
          <a:effectLst>
            <a:outerShdw blurRad="254000" sx="102000" sy="102000" algn="ctr" rotWithShape="0">
              <a:prstClr val="black">
                <a:alpha val="20000"/>
              </a:prstClr>
            </a:outerShdw>
          </a:effectLst>
        </c:spPr>
      </c:pivotFmt>
      <c:pivotFmt>
        <c:idx val="18"/>
        <c:spPr>
          <a:solidFill>
            <a:schemeClr val="accent1">
              <a:lumMod val="40000"/>
              <a:lumOff val="60000"/>
            </a:schemeClr>
          </a:solidFill>
          <a:ln>
            <a:noFill/>
          </a:ln>
          <a:effectLst>
            <a:outerShdw blurRad="254000" sx="102000" sy="102000" algn="ctr" rotWithShape="0">
              <a:prstClr val="black">
                <a:alpha val="20000"/>
              </a:prstClr>
            </a:outerShdw>
          </a:effectLst>
        </c:spPr>
      </c:pivotFmt>
      <c:pivotFmt>
        <c:idx val="19"/>
        <c:spPr>
          <a:solidFill>
            <a:schemeClr val="accent1"/>
          </a:solidFill>
          <a:ln>
            <a:noFill/>
          </a:ln>
          <a:effectLst>
            <a:outerShdw blurRad="254000" sx="102000" sy="102000" algn="ctr" rotWithShape="0">
              <a:prstClr val="black">
                <a:alpha val="20000"/>
              </a:prstClr>
            </a:outerShdw>
          </a:effectLst>
        </c:spPr>
      </c:pivotFmt>
    </c:pivotFmts>
    <c:plotArea>
      <c:layout/>
      <c:pieChart>
        <c:varyColors val="1"/>
        <c:ser>
          <c:idx val="0"/>
          <c:order val="0"/>
          <c:tx>
            <c:strRef>
              <c:f>'Pivot Tables &amp; Backing Data'!$B$2</c:f>
              <c:strCache>
                <c:ptCount val="1"/>
                <c:pt idx="0">
                  <c:v>Total</c:v>
                </c:pt>
              </c:strCache>
            </c:strRef>
          </c:tx>
          <c:dPt>
            <c:idx val="0"/>
            <c:bubble3D val="0"/>
            <c:spPr>
              <a:solidFill>
                <a:srgbClr val="00B05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585E-44DB-80B3-22247E09829A}"/>
              </c:ext>
            </c:extLst>
          </c:dPt>
          <c:dPt>
            <c:idx val="1"/>
            <c:bubble3D val="0"/>
            <c:spPr>
              <a:solidFill>
                <a:srgbClr val="92D05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585E-44DB-80B3-22247E09829A}"/>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585E-44DB-80B3-22247E09829A}"/>
              </c:ext>
            </c:extLst>
          </c:dPt>
          <c:dPt>
            <c:idx val="3"/>
            <c:bubble3D val="0"/>
            <c:spPr>
              <a:solidFill>
                <a:schemeClr val="accent2">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585E-44DB-80B3-22247E09829A}"/>
              </c:ext>
            </c:extLst>
          </c:dPt>
          <c:dPt>
            <c:idx val="4"/>
            <c:bubble3D val="0"/>
            <c:spPr>
              <a:solidFill>
                <a:schemeClr val="accent2">
                  <a:lumMod val="40000"/>
                  <a:lumOff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585E-44DB-80B3-22247E09829A}"/>
              </c:ext>
            </c:extLst>
          </c:dPt>
          <c:dPt>
            <c:idx val="5"/>
            <c:bubble3D val="0"/>
            <c:spPr>
              <a:solidFill>
                <a:schemeClr val="accent1">
                  <a:lumMod val="40000"/>
                  <a:lumOff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585E-44DB-80B3-22247E09829A}"/>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585E-44DB-80B3-22247E09829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s>
          <c:cat>
            <c:strRef>
              <c:f>'Pivot Tables &amp; Backing Data'!$A$3:$A$10</c:f>
              <c:strCache>
                <c:ptCount val="7"/>
                <c:pt idx="0">
                  <c:v>Strongly support</c:v>
                </c:pt>
                <c:pt idx="1">
                  <c:v>Support</c:v>
                </c:pt>
                <c:pt idx="2">
                  <c:v>Neutral</c:v>
                </c:pt>
                <c:pt idx="3">
                  <c:v>Strongly opposed</c:v>
                </c:pt>
                <c:pt idx="4">
                  <c:v>Opposed</c:v>
                </c:pt>
                <c:pt idx="5">
                  <c:v>Unsure</c:v>
                </c:pt>
                <c:pt idx="6">
                  <c:v>(blank)</c:v>
                </c:pt>
              </c:strCache>
            </c:strRef>
          </c:cat>
          <c:val>
            <c:numRef>
              <c:f>'Pivot Tables &amp; Backing Data'!$B$3:$B$10</c:f>
              <c:numCache>
                <c:formatCode>General</c:formatCode>
                <c:ptCount val="7"/>
                <c:pt idx="0">
                  <c:v>175</c:v>
                </c:pt>
                <c:pt idx="1">
                  <c:v>83</c:v>
                </c:pt>
                <c:pt idx="2">
                  <c:v>29</c:v>
                </c:pt>
                <c:pt idx="3">
                  <c:v>26</c:v>
                </c:pt>
                <c:pt idx="4">
                  <c:v>24</c:v>
                </c:pt>
                <c:pt idx="5">
                  <c:v>9</c:v>
                </c:pt>
              </c:numCache>
            </c:numRef>
          </c:val>
          <c:extLst>
            <c:ext xmlns:c16="http://schemas.microsoft.com/office/drawing/2014/chart" uri="{C3380CC4-5D6E-409C-BE32-E72D297353CC}">
              <c16:uniqueId val="{0000000E-585E-44DB-80B3-22247E09829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[community_center_survey_questions final.xlsx]Pivot Tables &amp; Backing Data!PivotTable10</c:name>
    <c:fmtId val="11"/>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Services/Activities</a:t>
            </a:r>
            <a:r>
              <a:rPr lang="en-US" baseline="0"/>
              <a:t> Usage by Age Group &lt; 48 yrs.</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Tables &amp; Backing Data'!$B$82</c:f>
              <c:strCache>
                <c:ptCount val="1"/>
                <c:pt idx="0">
                  <c:v>Count of Adult education enrichment classes</c:v>
                </c:pt>
              </c:strCache>
            </c:strRef>
          </c:tx>
          <c:spPr>
            <a:solidFill>
              <a:schemeClr val="accent1">
                <a:alpha val="85000"/>
              </a:schemeClr>
            </a:solidFill>
            <a:ln w="9525" cap="flat" cmpd="sng" algn="ctr">
              <a:solidFill>
                <a:schemeClr val="lt1">
                  <a:alpha val="50000"/>
                </a:schemeClr>
              </a:solidFill>
              <a:round/>
            </a:ln>
            <a:effectLst/>
          </c:spPr>
          <c:invertIfNegative val="0"/>
          <c:trendline>
            <c:spPr>
              <a:ln w="19050" cap="rnd">
                <a:solidFill>
                  <a:schemeClr val="accent1"/>
                </a:solidFill>
              </a:ln>
              <a:effectLst/>
            </c:spPr>
            <c:trendlineType val="linear"/>
            <c:dispRSqr val="0"/>
            <c:dispEq val="0"/>
          </c:trendline>
          <c:cat>
            <c:strRef>
              <c:f>'Pivot Tables &amp; Backing Data'!$A$83:$A$86</c:f>
              <c:strCache>
                <c:ptCount val="3"/>
                <c:pt idx="0">
                  <c:v>18-24</c:v>
                </c:pt>
                <c:pt idx="1">
                  <c:v>25-36</c:v>
                </c:pt>
                <c:pt idx="2">
                  <c:v>37-48</c:v>
                </c:pt>
              </c:strCache>
            </c:strRef>
          </c:cat>
          <c:val>
            <c:numRef>
              <c:f>'Pivot Tables &amp; Backing Data'!$B$83:$B$86</c:f>
              <c:numCache>
                <c:formatCode>General</c:formatCode>
                <c:ptCount val="3"/>
                <c:pt idx="0">
                  <c:v>3</c:v>
                </c:pt>
                <c:pt idx="1">
                  <c:v>11</c:v>
                </c:pt>
                <c:pt idx="2">
                  <c:v>22</c:v>
                </c:pt>
              </c:numCache>
            </c:numRef>
          </c:val>
          <c:extLst>
            <c:ext xmlns:c16="http://schemas.microsoft.com/office/drawing/2014/chart" uri="{C3380CC4-5D6E-409C-BE32-E72D297353CC}">
              <c16:uniqueId val="{00000000-7702-4BD2-AD9A-19AA2395C89C}"/>
            </c:ext>
          </c:extLst>
        </c:ser>
        <c:ser>
          <c:idx val="1"/>
          <c:order val="1"/>
          <c:tx>
            <c:strRef>
              <c:f>'Pivot Tables &amp; Backing Data'!$C$82</c:f>
              <c:strCache>
                <c:ptCount val="1"/>
                <c:pt idx="0">
                  <c:v>Count of Adult Education job readiness &amp; basic skills</c:v>
                </c:pt>
              </c:strCache>
            </c:strRef>
          </c:tx>
          <c:spPr>
            <a:solidFill>
              <a:schemeClr val="accent2">
                <a:alpha val="85000"/>
              </a:schemeClr>
            </a:solidFill>
            <a:ln w="9525" cap="flat" cmpd="sng" algn="ctr">
              <a:solidFill>
                <a:schemeClr val="lt1">
                  <a:alpha val="50000"/>
                </a:schemeClr>
              </a:solidFill>
              <a:round/>
            </a:ln>
            <a:effectLst/>
          </c:spPr>
          <c:invertIfNegative val="0"/>
          <c:trendline>
            <c:spPr>
              <a:ln w="19050" cap="rnd">
                <a:solidFill>
                  <a:schemeClr val="accent2"/>
                </a:solidFill>
              </a:ln>
              <a:effectLst/>
            </c:spPr>
            <c:trendlineType val="linear"/>
            <c:dispRSqr val="0"/>
            <c:dispEq val="0"/>
          </c:trendline>
          <c:cat>
            <c:strRef>
              <c:f>'Pivot Tables &amp; Backing Data'!$A$83:$A$86</c:f>
              <c:strCache>
                <c:ptCount val="3"/>
                <c:pt idx="0">
                  <c:v>18-24</c:v>
                </c:pt>
                <c:pt idx="1">
                  <c:v>25-36</c:v>
                </c:pt>
                <c:pt idx="2">
                  <c:v>37-48</c:v>
                </c:pt>
              </c:strCache>
            </c:strRef>
          </c:cat>
          <c:val>
            <c:numRef>
              <c:f>'Pivot Tables &amp; Backing Data'!$C$83:$C$86</c:f>
              <c:numCache>
                <c:formatCode>General</c:formatCode>
                <c:ptCount val="3"/>
                <c:pt idx="0">
                  <c:v>3</c:v>
                </c:pt>
                <c:pt idx="1">
                  <c:v>10</c:v>
                </c:pt>
                <c:pt idx="2">
                  <c:v>16</c:v>
                </c:pt>
              </c:numCache>
            </c:numRef>
          </c:val>
          <c:extLst>
            <c:ext xmlns:c16="http://schemas.microsoft.com/office/drawing/2014/chart" uri="{C3380CC4-5D6E-409C-BE32-E72D297353CC}">
              <c16:uniqueId val="{00000001-7702-4BD2-AD9A-19AA2395C89C}"/>
            </c:ext>
          </c:extLst>
        </c:ser>
        <c:ser>
          <c:idx val="2"/>
          <c:order val="2"/>
          <c:tx>
            <c:strRef>
              <c:f>'Pivot Tables &amp; Backing Data'!$D$82</c:f>
              <c:strCache>
                <c:ptCount val="1"/>
                <c:pt idx="0">
                  <c:v>Count of Grounds (playground/ sports fields/courtyard/other open space)</c:v>
                </c:pt>
              </c:strCache>
            </c:strRef>
          </c:tx>
          <c:spPr>
            <a:solidFill>
              <a:schemeClr val="accent3">
                <a:alpha val="85000"/>
              </a:schemeClr>
            </a:solidFill>
            <a:ln w="9525" cap="flat" cmpd="sng" algn="ctr">
              <a:solidFill>
                <a:schemeClr val="lt1">
                  <a:alpha val="50000"/>
                </a:schemeClr>
              </a:solidFill>
              <a:round/>
            </a:ln>
            <a:effectLst/>
          </c:spPr>
          <c:invertIfNegative val="0"/>
          <c:trendline>
            <c:spPr>
              <a:ln w="19050" cap="rnd">
                <a:solidFill>
                  <a:schemeClr val="accent3"/>
                </a:solidFill>
              </a:ln>
              <a:effectLst/>
            </c:spPr>
            <c:trendlineType val="linear"/>
            <c:dispRSqr val="0"/>
            <c:dispEq val="0"/>
          </c:trendline>
          <c:cat>
            <c:strRef>
              <c:f>'Pivot Tables &amp; Backing Data'!$A$83:$A$86</c:f>
              <c:strCache>
                <c:ptCount val="3"/>
                <c:pt idx="0">
                  <c:v>18-24</c:v>
                </c:pt>
                <c:pt idx="1">
                  <c:v>25-36</c:v>
                </c:pt>
                <c:pt idx="2">
                  <c:v>37-48</c:v>
                </c:pt>
              </c:strCache>
            </c:strRef>
          </c:cat>
          <c:val>
            <c:numRef>
              <c:f>'Pivot Tables &amp; Backing Data'!$D$83:$D$86</c:f>
              <c:numCache>
                <c:formatCode>General</c:formatCode>
                <c:ptCount val="3"/>
                <c:pt idx="0">
                  <c:v>4</c:v>
                </c:pt>
                <c:pt idx="1">
                  <c:v>20</c:v>
                </c:pt>
                <c:pt idx="2">
                  <c:v>35</c:v>
                </c:pt>
              </c:numCache>
            </c:numRef>
          </c:val>
          <c:extLst>
            <c:ext xmlns:c16="http://schemas.microsoft.com/office/drawing/2014/chart" uri="{C3380CC4-5D6E-409C-BE32-E72D297353CC}">
              <c16:uniqueId val="{00000002-7702-4BD2-AD9A-19AA2395C89C}"/>
            </c:ext>
          </c:extLst>
        </c:ser>
        <c:ser>
          <c:idx val="3"/>
          <c:order val="3"/>
          <c:tx>
            <c:strRef>
              <c:f>'Pivot Tables &amp; Backing Data'!$E$82</c:f>
              <c:strCache>
                <c:ptCount val="1"/>
                <c:pt idx="0">
                  <c:v>Count of Social Events community meals, dinner &amp; a movie, game nights</c:v>
                </c:pt>
              </c:strCache>
            </c:strRef>
          </c:tx>
          <c:spPr>
            <a:solidFill>
              <a:schemeClr val="accent4">
                <a:alpha val="85000"/>
              </a:schemeClr>
            </a:solidFill>
            <a:ln w="9525" cap="flat" cmpd="sng" algn="ctr">
              <a:solidFill>
                <a:schemeClr val="lt1">
                  <a:alpha val="50000"/>
                </a:schemeClr>
              </a:solidFill>
              <a:round/>
            </a:ln>
            <a:effectLst/>
          </c:spPr>
          <c:invertIfNegative val="0"/>
          <c:trendline>
            <c:spPr>
              <a:ln w="19050" cap="rnd">
                <a:solidFill>
                  <a:schemeClr val="accent4"/>
                </a:solidFill>
              </a:ln>
              <a:effectLst/>
            </c:spPr>
            <c:trendlineType val="linear"/>
            <c:dispRSqr val="0"/>
            <c:dispEq val="0"/>
          </c:trendline>
          <c:cat>
            <c:strRef>
              <c:f>'Pivot Tables &amp; Backing Data'!$A$83:$A$86</c:f>
              <c:strCache>
                <c:ptCount val="3"/>
                <c:pt idx="0">
                  <c:v>18-24</c:v>
                </c:pt>
                <c:pt idx="1">
                  <c:v>25-36</c:v>
                </c:pt>
                <c:pt idx="2">
                  <c:v>37-48</c:v>
                </c:pt>
              </c:strCache>
            </c:strRef>
          </c:cat>
          <c:val>
            <c:numRef>
              <c:f>'Pivot Tables &amp; Backing Data'!$E$83:$E$86</c:f>
              <c:numCache>
                <c:formatCode>General</c:formatCode>
                <c:ptCount val="3"/>
                <c:pt idx="0">
                  <c:v>3</c:v>
                </c:pt>
                <c:pt idx="1">
                  <c:v>18</c:v>
                </c:pt>
                <c:pt idx="2">
                  <c:v>29</c:v>
                </c:pt>
              </c:numCache>
            </c:numRef>
          </c:val>
          <c:extLst>
            <c:ext xmlns:c16="http://schemas.microsoft.com/office/drawing/2014/chart" uri="{C3380CC4-5D6E-409C-BE32-E72D297353CC}">
              <c16:uniqueId val="{00000003-7702-4BD2-AD9A-19AA2395C89C}"/>
            </c:ext>
          </c:extLst>
        </c:ser>
        <c:ser>
          <c:idx val="4"/>
          <c:order val="4"/>
          <c:tx>
            <c:strRef>
              <c:f>'Pivot Tables &amp; Backing Data'!$F$82</c:f>
              <c:strCache>
                <c:ptCount val="1"/>
                <c:pt idx="0">
                  <c:v>Count of Childcare</c:v>
                </c:pt>
              </c:strCache>
            </c:strRef>
          </c:tx>
          <c:spPr>
            <a:solidFill>
              <a:schemeClr val="accent5">
                <a:alpha val="85000"/>
              </a:schemeClr>
            </a:solidFill>
            <a:ln w="9525" cap="flat" cmpd="sng" algn="ctr">
              <a:solidFill>
                <a:schemeClr val="lt1">
                  <a:alpha val="50000"/>
                </a:schemeClr>
              </a:solidFill>
              <a:round/>
            </a:ln>
            <a:effectLst/>
          </c:spPr>
          <c:invertIfNegative val="0"/>
          <c:trendline>
            <c:spPr>
              <a:ln w="19050" cap="rnd">
                <a:solidFill>
                  <a:schemeClr val="accent5"/>
                </a:solidFill>
              </a:ln>
              <a:effectLst/>
            </c:spPr>
            <c:trendlineType val="linear"/>
            <c:dispRSqr val="0"/>
            <c:dispEq val="0"/>
          </c:trendline>
          <c:cat>
            <c:strRef>
              <c:f>'Pivot Tables &amp; Backing Data'!$A$83:$A$86</c:f>
              <c:strCache>
                <c:ptCount val="3"/>
                <c:pt idx="0">
                  <c:v>18-24</c:v>
                </c:pt>
                <c:pt idx="1">
                  <c:v>25-36</c:v>
                </c:pt>
                <c:pt idx="2">
                  <c:v>37-48</c:v>
                </c:pt>
              </c:strCache>
            </c:strRef>
          </c:cat>
          <c:val>
            <c:numRef>
              <c:f>'Pivot Tables &amp; Backing Data'!$F$83:$F$86</c:f>
              <c:numCache>
                <c:formatCode>General</c:formatCode>
                <c:ptCount val="3"/>
                <c:pt idx="0">
                  <c:v>1</c:v>
                </c:pt>
                <c:pt idx="1">
                  <c:v>10</c:v>
                </c:pt>
                <c:pt idx="2">
                  <c:v>17</c:v>
                </c:pt>
              </c:numCache>
            </c:numRef>
          </c:val>
          <c:extLst>
            <c:ext xmlns:c16="http://schemas.microsoft.com/office/drawing/2014/chart" uri="{C3380CC4-5D6E-409C-BE32-E72D297353CC}">
              <c16:uniqueId val="{00000004-7702-4BD2-AD9A-19AA2395C89C}"/>
            </c:ext>
          </c:extLst>
        </c:ser>
        <c:dLbls>
          <c:showLegendKey val="0"/>
          <c:showVal val="0"/>
          <c:showCatName val="0"/>
          <c:showSerName val="0"/>
          <c:showPercent val="0"/>
          <c:showBubbleSize val="0"/>
        </c:dLbls>
        <c:gapWidth val="65"/>
        <c:axId val="283852784"/>
        <c:axId val="283854032"/>
      </c:barChart>
      <c:catAx>
        <c:axId val="2838527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283854032"/>
        <c:crosses val="autoZero"/>
        <c:auto val="1"/>
        <c:lblAlgn val="ctr"/>
        <c:lblOffset val="100"/>
        <c:noMultiLvlLbl val="0"/>
      </c:catAx>
      <c:valAx>
        <c:axId val="283854032"/>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283852784"/>
        <c:crosses val="autoZero"/>
        <c:crossBetween val="between"/>
      </c:valAx>
      <c:spPr>
        <a:noFill/>
        <a:ln>
          <a:noFill/>
        </a:ln>
        <a:effectLst/>
      </c:spPr>
    </c:plotArea>
    <c:legend>
      <c:legendPos val="r"/>
      <c:legendEntry>
        <c:idx val="5"/>
        <c:delete val="1"/>
      </c:legendEntry>
      <c:legendEntry>
        <c:idx val="6"/>
        <c:delete val="1"/>
      </c:legendEntry>
      <c:legendEntry>
        <c:idx val="7"/>
        <c:delete val="1"/>
      </c:legendEntry>
      <c:legendEntry>
        <c:idx val="8"/>
        <c:delete val="1"/>
      </c:legendEntry>
      <c:legendEntry>
        <c:idx val="9"/>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[community_center_survey_questions final.xlsx]Pivot Tables &amp; Backing Data!PivotTable11</c:name>
    <c:fmtId val="45"/>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Services/Activities Usage by Age Group &gt;</a:t>
            </a:r>
            <a:r>
              <a:rPr lang="en-US" baseline="0"/>
              <a:t> 49 yrs.</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Tables &amp; Backing Data'!$B$89</c:f>
              <c:strCache>
                <c:ptCount val="1"/>
                <c:pt idx="0">
                  <c:v>Count of Adult education enrichment classes</c:v>
                </c:pt>
              </c:strCache>
            </c:strRef>
          </c:tx>
          <c:spPr>
            <a:solidFill>
              <a:schemeClr val="accent1">
                <a:alpha val="85000"/>
              </a:schemeClr>
            </a:solidFill>
            <a:ln w="9525" cap="flat" cmpd="sng" algn="ctr">
              <a:solidFill>
                <a:schemeClr val="lt1">
                  <a:alpha val="50000"/>
                </a:schemeClr>
              </a:solidFill>
              <a:round/>
            </a:ln>
            <a:effectLst/>
          </c:spPr>
          <c:invertIfNegative val="0"/>
          <c:trendline>
            <c:spPr>
              <a:ln w="19050" cap="rnd">
                <a:solidFill>
                  <a:schemeClr val="accent1"/>
                </a:solidFill>
              </a:ln>
              <a:effectLst/>
            </c:spPr>
            <c:trendlineType val="linear"/>
            <c:dispRSqr val="0"/>
            <c:dispEq val="0"/>
          </c:trendline>
          <c:cat>
            <c:strRef>
              <c:f>'Pivot Tables &amp; Backing Data'!$A$90:$A$92</c:f>
              <c:strCache>
                <c:ptCount val="2"/>
                <c:pt idx="0">
                  <c:v>49-64</c:v>
                </c:pt>
                <c:pt idx="1">
                  <c:v>65+</c:v>
                </c:pt>
              </c:strCache>
            </c:strRef>
          </c:cat>
          <c:val>
            <c:numRef>
              <c:f>'Pivot Tables &amp; Backing Data'!$B$90:$B$92</c:f>
              <c:numCache>
                <c:formatCode>General</c:formatCode>
                <c:ptCount val="2"/>
                <c:pt idx="0">
                  <c:v>71</c:v>
                </c:pt>
                <c:pt idx="1">
                  <c:v>84</c:v>
                </c:pt>
              </c:numCache>
            </c:numRef>
          </c:val>
          <c:extLst>
            <c:ext xmlns:c16="http://schemas.microsoft.com/office/drawing/2014/chart" uri="{C3380CC4-5D6E-409C-BE32-E72D297353CC}">
              <c16:uniqueId val="{00000000-AA12-4E33-AA06-C1A822BD312D}"/>
            </c:ext>
          </c:extLst>
        </c:ser>
        <c:ser>
          <c:idx val="1"/>
          <c:order val="1"/>
          <c:tx>
            <c:strRef>
              <c:f>'Pivot Tables &amp; Backing Data'!$C$89</c:f>
              <c:strCache>
                <c:ptCount val="1"/>
                <c:pt idx="0">
                  <c:v>Count of Adult Education job readiness &amp; basic skills</c:v>
                </c:pt>
              </c:strCache>
            </c:strRef>
          </c:tx>
          <c:spPr>
            <a:solidFill>
              <a:schemeClr val="accent2">
                <a:alpha val="85000"/>
              </a:schemeClr>
            </a:solidFill>
            <a:ln w="9525" cap="flat" cmpd="sng" algn="ctr">
              <a:solidFill>
                <a:schemeClr val="lt1">
                  <a:alpha val="50000"/>
                </a:schemeClr>
              </a:solidFill>
              <a:round/>
            </a:ln>
            <a:effectLst/>
          </c:spPr>
          <c:invertIfNegative val="0"/>
          <c:trendline>
            <c:spPr>
              <a:ln w="19050" cap="rnd">
                <a:solidFill>
                  <a:schemeClr val="accent2"/>
                </a:solidFill>
              </a:ln>
              <a:effectLst/>
            </c:spPr>
            <c:trendlineType val="linear"/>
            <c:dispRSqr val="0"/>
            <c:dispEq val="0"/>
          </c:trendline>
          <c:cat>
            <c:strRef>
              <c:f>'Pivot Tables &amp; Backing Data'!$A$90:$A$92</c:f>
              <c:strCache>
                <c:ptCount val="2"/>
                <c:pt idx="0">
                  <c:v>49-64</c:v>
                </c:pt>
                <c:pt idx="1">
                  <c:v>65+</c:v>
                </c:pt>
              </c:strCache>
            </c:strRef>
          </c:cat>
          <c:val>
            <c:numRef>
              <c:f>'Pivot Tables &amp; Backing Data'!$C$90:$C$92</c:f>
              <c:numCache>
                <c:formatCode>General</c:formatCode>
                <c:ptCount val="2"/>
                <c:pt idx="0">
                  <c:v>38</c:v>
                </c:pt>
                <c:pt idx="1">
                  <c:v>34</c:v>
                </c:pt>
              </c:numCache>
            </c:numRef>
          </c:val>
          <c:extLst>
            <c:ext xmlns:c16="http://schemas.microsoft.com/office/drawing/2014/chart" uri="{C3380CC4-5D6E-409C-BE32-E72D297353CC}">
              <c16:uniqueId val="{00000001-AA12-4E33-AA06-C1A822BD312D}"/>
            </c:ext>
          </c:extLst>
        </c:ser>
        <c:ser>
          <c:idx val="2"/>
          <c:order val="2"/>
          <c:tx>
            <c:strRef>
              <c:f>'Pivot Tables &amp; Backing Data'!$D$89</c:f>
              <c:strCache>
                <c:ptCount val="1"/>
                <c:pt idx="0">
                  <c:v>Count of Council on Aging portfolio</c:v>
                </c:pt>
              </c:strCache>
            </c:strRef>
          </c:tx>
          <c:spPr>
            <a:solidFill>
              <a:schemeClr val="accent3">
                <a:alpha val="85000"/>
              </a:schemeClr>
            </a:solidFill>
            <a:ln w="9525" cap="flat" cmpd="sng" algn="ctr">
              <a:solidFill>
                <a:schemeClr val="lt1">
                  <a:alpha val="50000"/>
                </a:schemeClr>
              </a:solidFill>
              <a:round/>
            </a:ln>
            <a:effectLst/>
          </c:spPr>
          <c:invertIfNegative val="0"/>
          <c:trendline>
            <c:spPr>
              <a:ln w="19050" cap="rnd">
                <a:solidFill>
                  <a:schemeClr val="accent3"/>
                </a:solidFill>
              </a:ln>
              <a:effectLst/>
            </c:spPr>
            <c:trendlineType val="linear"/>
            <c:dispRSqr val="0"/>
            <c:dispEq val="0"/>
          </c:trendline>
          <c:cat>
            <c:strRef>
              <c:f>'Pivot Tables &amp; Backing Data'!$A$90:$A$92</c:f>
              <c:strCache>
                <c:ptCount val="2"/>
                <c:pt idx="0">
                  <c:v>49-64</c:v>
                </c:pt>
                <c:pt idx="1">
                  <c:v>65+</c:v>
                </c:pt>
              </c:strCache>
            </c:strRef>
          </c:cat>
          <c:val>
            <c:numRef>
              <c:f>'Pivot Tables &amp; Backing Data'!$D$90:$D$92</c:f>
              <c:numCache>
                <c:formatCode>General</c:formatCode>
                <c:ptCount val="2"/>
                <c:pt idx="0">
                  <c:v>55</c:v>
                </c:pt>
                <c:pt idx="1">
                  <c:v>84</c:v>
                </c:pt>
              </c:numCache>
            </c:numRef>
          </c:val>
          <c:extLst>
            <c:ext xmlns:c16="http://schemas.microsoft.com/office/drawing/2014/chart" uri="{C3380CC4-5D6E-409C-BE32-E72D297353CC}">
              <c16:uniqueId val="{00000002-AA12-4E33-AA06-C1A822BD312D}"/>
            </c:ext>
          </c:extLst>
        </c:ser>
        <c:ser>
          <c:idx val="3"/>
          <c:order val="3"/>
          <c:tx>
            <c:strRef>
              <c:f>'Pivot Tables &amp; Backing Data'!$E$89</c:f>
              <c:strCache>
                <c:ptCount val="1"/>
                <c:pt idx="0">
                  <c:v>Count of Serving the Health Insurance Needs of Everyone (SHINE)</c:v>
                </c:pt>
              </c:strCache>
            </c:strRef>
          </c:tx>
          <c:spPr>
            <a:solidFill>
              <a:schemeClr val="accent4">
                <a:alpha val="85000"/>
              </a:schemeClr>
            </a:solidFill>
            <a:ln w="9525" cap="flat" cmpd="sng" algn="ctr">
              <a:solidFill>
                <a:schemeClr val="lt1">
                  <a:alpha val="50000"/>
                </a:schemeClr>
              </a:solidFill>
              <a:round/>
            </a:ln>
            <a:effectLst/>
          </c:spPr>
          <c:invertIfNegative val="0"/>
          <c:trendline>
            <c:spPr>
              <a:ln w="19050" cap="rnd">
                <a:solidFill>
                  <a:schemeClr val="accent4"/>
                </a:solidFill>
              </a:ln>
              <a:effectLst/>
            </c:spPr>
            <c:trendlineType val="linear"/>
            <c:dispRSqr val="0"/>
            <c:dispEq val="0"/>
          </c:trendline>
          <c:cat>
            <c:strRef>
              <c:f>'Pivot Tables &amp; Backing Data'!$A$90:$A$92</c:f>
              <c:strCache>
                <c:ptCount val="2"/>
                <c:pt idx="0">
                  <c:v>49-64</c:v>
                </c:pt>
                <c:pt idx="1">
                  <c:v>65+</c:v>
                </c:pt>
              </c:strCache>
            </c:strRef>
          </c:cat>
          <c:val>
            <c:numRef>
              <c:f>'Pivot Tables &amp; Backing Data'!$E$90:$E$92</c:f>
              <c:numCache>
                <c:formatCode>General</c:formatCode>
                <c:ptCount val="2"/>
                <c:pt idx="0">
                  <c:v>36</c:v>
                </c:pt>
                <c:pt idx="1">
                  <c:v>44</c:v>
                </c:pt>
              </c:numCache>
            </c:numRef>
          </c:val>
          <c:extLst>
            <c:ext xmlns:c16="http://schemas.microsoft.com/office/drawing/2014/chart" uri="{C3380CC4-5D6E-409C-BE32-E72D297353CC}">
              <c16:uniqueId val="{00000003-AA12-4E33-AA06-C1A822BD312D}"/>
            </c:ext>
          </c:extLst>
        </c:ser>
        <c:ser>
          <c:idx val="4"/>
          <c:order val="4"/>
          <c:tx>
            <c:strRef>
              <c:f>'Pivot Tables &amp; Backing Data'!$F$89</c:f>
              <c:strCache>
                <c:ptCount val="1"/>
                <c:pt idx="0">
                  <c:v>Count of Grounds (playground/ sports fields/courtyard/other open space)</c:v>
                </c:pt>
              </c:strCache>
            </c:strRef>
          </c:tx>
          <c:spPr>
            <a:solidFill>
              <a:schemeClr val="accent5">
                <a:alpha val="85000"/>
              </a:schemeClr>
            </a:solidFill>
            <a:ln w="9525" cap="flat" cmpd="sng" algn="ctr">
              <a:solidFill>
                <a:schemeClr val="lt1">
                  <a:alpha val="50000"/>
                </a:schemeClr>
              </a:solidFill>
              <a:round/>
            </a:ln>
            <a:effectLst/>
          </c:spPr>
          <c:invertIfNegative val="0"/>
          <c:trendline>
            <c:spPr>
              <a:ln w="19050" cap="rnd">
                <a:solidFill>
                  <a:schemeClr val="accent5"/>
                </a:solidFill>
              </a:ln>
              <a:effectLst/>
            </c:spPr>
            <c:trendlineType val="linear"/>
            <c:dispRSqr val="0"/>
            <c:dispEq val="0"/>
          </c:trendline>
          <c:cat>
            <c:strRef>
              <c:f>'Pivot Tables &amp; Backing Data'!$A$90:$A$92</c:f>
              <c:strCache>
                <c:ptCount val="2"/>
                <c:pt idx="0">
                  <c:v>49-64</c:v>
                </c:pt>
                <c:pt idx="1">
                  <c:v>65+</c:v>
                </c:pt>
              </c:strCache>
            </c:strRef>
          </c:cat>
          <c:val>
            <c:numRef>
              <c:f>'Pivot Tables &amp; Backing Data'!$F$90:$F$92</c:f>
              <c:numCache>
                <c:formatCode>General</c:formatCode>
                <c:ptCount val="2"/>
                <c:pt idx="0">
                  <c:v>63</c:v>
                </c:pt>
                <c:pt idx="1">
                  <c:v>51</c:v>
                </c:pt>
              </c:numCache>
            </c:numRef>
          </c:val>
          <c:extLst>
            <c:ext xmlns:c16="http://schemas.microsoft.com/office/drawing/2014/chart" uri="{C3380CC4-5D6E-409C-BE32-E72D297353CC}">
              <c16:uniqueId val="{00000004-AA12-4E33-AA06-C1A822BD312D}"/>
            </c:ext>
          </c:extLst>
        </c:ser>
        <c:ser>
          <c:idx val="5"/>
          <c:order val="5"/>
          <c:tx>
            <c:strRef>
              <c:f>'Pivot Tables &amp; Backing Data'!$G$89</c:f>
              <c:strCache>
                <c:ptCount val="1"/>
                <c:pt idx="0">
                  <c:v>Count of Social Events community meals, dinner &amp; a movie, game nights</c:v>
                </c:pt>
              </c:strCache>
            </c:strRef>
          </c:tx>
          <c:spPr>
            <a:solidFill>
              <a:schemeClr val="accent6">
                <a:alpha val="85000"/>
              </a:schemeClr>
            </a:solidFill>
            <a:ln w="9525" cap="flat" cmpd="sng" algn="ctr">
              <a:solidFill>
                <a:schemeClr val="lt1">
                  <a:alpha val="50000"/>
                </a:schemeClr>
              </a:solidFill>
              <a:round/>
            </a:ln>
            <a:effectLst/>
          </c:spPr>
          <c:invertIfNegative val="0"/>
          <c:trendline>
            <c:spPr>
              <a:ln w="19050" cap="rnd">
                <a:solidFill>
                  <a:schemeClr val="accent6"/>
                </a:solidFill>
              </a:ln>
              <a:effectLst/>
            </c:spPr>
            <c:trendlineType val="linear"/>
            <c:dispRSqr val="0"/>
            <c:dispEq val="0"/>
          </c:trendline>
          <c:cat>
            <c:strRef>
              <c:f>'Pivot Tables &amp; Backing Data'!$A$90:$A$92</c:f>
              <c:strCache>
                <c:ptCount val="2"/>
                <c:pt idx="0">
                  <c:v>49-64</c:v>
                </c:pt>
                <c:pt idx="1">
                  <c:v>65+</c:v>
                </c:pt>
              </c:strCache>
            </c:strRef>
          </c:cat>
          <c:val>
            <c:numRef>
              <c:f>'Pivot Tables &amp; Backing Data'!$G$90:$G$92</c:f>
              <c:numCache>
                <c:formatCode>General</c:formatCode>
                <c:ptCount val="2"/>
                <c:pt idx="0">
                  <c:v>73</c:v>
                </c:pt>
                <c:pt idx="1">
                  <c:v>71</c:v>
                </c:pt>
              </c:numCache>
            </c:numRef>
          </c:val>
          <c:extLst>
            <c:ext xmlns:c16="http://schemas.microsoft.com/office/drawing/2014/chart" uri="{C3380CC4-5D6E-409C-BE32-E72D297353CC}">
              <c16:uniqueId val="{00000005-AA12-4E33-AA06-C1A822BD312D}"/>
            </c:ext>
          </c:extLst>
        </c:ser>
        <c:ser>
          <c:idx val="6"/>
          <c:order val="6"/>
          <c:tx>
            <c:strRef>
              <c:f>'Pivot Tables &amp; Backing Data'!$H$89</c:f>
              <c:strCache>
                <c:ptCount val="1"/>
                <c:pt idx="0">
                  <c:v>Count of Cooking Classes in the industrial kitchen</c:v>
                </c:pt>
              </c:strCache>
            </c:strRef>
          </c:tx>
          <c:spPr>
            <a:solidFill>
              <a:schemeClr val="accent1">
                <a:lumMod val="60000"/>
                <a:alpha val="85000"/>
              </a:schemeClr>
            </a:solidFill>
            <a:ln w="9525" cap="flat" cmpd="sng" algn="ctr">
              <a:solidFill>
                <a:schemeClr val="lt1">
                  <a:alpha val="50000"/>
                </a:schemeClr>
              </a:solidFill>
              <a:round/>
            </a:ln>
            <a:effectLst/>
          </c:spPr>
          <c:invertIfNegative val="0"/>
          <c:trendline>
            <c:spPr>
              <a:ln w="19050" cap="rnd">
                <a:solidFill>
                  <a:schemeClr val="accent1">
                    <a:lumMod val="60000"/>
                  </a:schemeClr>
                </a:solidFill>
              </a:ln>
              <a:effectLst/>
            </c:spPr>
            <c:trendlineType val="linear"/>
            <c:dispRSqr val="0"/>
            <c:dispEq val="0"/>
          </c:trendline>
          <c:cat>
            <c:strRef>
              <c:f>'Pivot Tables &amp; Backing Data'!$A$90:$A$92</c:f>
              <c:strCache>
                <c:ptCount val="2"/>
                <c:pt idx="0">
                  <c:v>49-64</c:v>
                </c:pt>
                <c:pt idx="1">
                  <c:v>65+</c:v>
                </c:pt>
              </c:strCache>
            </c:strRef>
          </c:cat>
          <c:val>
            <c:numRef>
              <c:f>'Pivot Tables &amp; Backing Data'!$H$90:$H$92</c:f>
              <c:numCache>
                <c:formatCode>General</c:formatCode>
                <c:ptCount val="2"/>
                <c:pt idx="0">
                  <c:v>50</c:v>
                </c:pt>
                <c:pt idx="1">
                  <c:v>57</c:v>
                </c:pt>
              </c:numCache>
            </c:numRef>
          </c:val>
          <c:extLst>
            <c:ext xmlns:c16="http://schemas.microsoft.com/office/drawing/2014/chart" uri="{C3380CC4-5D6E-409C-BE32-E72D297353CC}">
              <c16:uniqueId val="{00000006-AA12-4E33-AA06-C1A822BD312D}"/>
            </c:ext>
          </c:extLst>
        </c:ser>
        <c:dLbls>
          <c:showLegendKey val="0"/>
          <c:showVal val="0"/>
          <c:showCatName val="0"/>
          <c:showSerName val="0"/>
          <c:showPercent val="0"/>
          <c:showBubbleSize val="0"/>
        </c:dLbls>
        <c:gapWidth val="65"/>
        <c:axId val="2037562288"/>
        <c:axId val="2037566448"/>
      </c:barChart>
      <c:catAx>
        <c:axId val="203756228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2037566448"/>
        <c:crosses val="autoZero"/>
        <c:auto val="1"/>
        <c:lblAlgn val="ctr"/>
        <c:lblOffset val="100"/>
        <c:noMultiLvlLbl val="0"/>
      </c:catAx>
      <c:valAx>
        <c:axId val="2037566448"/>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2037562288"/>
        <c:crosses val="autoZero"/>
        <c:crossBetween val="between"/>
      </c:valAx>
      <c:spPr>
        <a:noFill/>
        <a:ln>
          <a:noFill/>
        </a:ln>
        <a:effectLst/>
      </c:spPr>
    </c:plotArea>
    <c:legend>
      <c:legendPos val="r"/>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Services/Activities Usage by Difficulty Accessing Services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Pt>
            <c:idx val="1"/>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0-990F-4BAB-A7A9-83AF77193AF8}"/>
              </c:ext>
            </c:extLst>
          </c:dPt>
          <c:dPt>
            <c:idx val="12"/>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1-990F-4BAB-A7A9-83AF77193AF8}"/>
              </c:ext>
            </c:extLst>
          </c:dPt>
          <c:dPt>
            <c:idx val="14"/>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2-990F-4BAB-A7A9-83AF77193AF8}"/>
              </c:ext>
            </c:extLst>
          </c:dPt>
          <c:dPt>
            <c:idx val="16"/>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3-990F-4BAB-A7A9-83AF77193AF8}"/>
              </c:ext>
            </c:extLst>
          </c:dPt>
          <c:dPt>
            <c:idx val="17"/>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4-990F-4BAB-A7A9-83AF77193AF8}"/>
              </c:ext>
            </c:extLst>
          </c:dPt>
          <c:dPt>
            <c:idx val="18"/>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5-990F-4BAB-A7A9-83AF77193AF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Data'!$A$101:$T$101</c:f>
              <c:strCache>
                <c:ptCount val="20"/>
                <c:pt idx="0">
                  <c:v>Pre-K childcare</c:v>
                </c:pt>
                <c:pt idx="1">
                  <c:v>Adult education: enrichment classes</c:v>
                </c:pt>
                <c:pt idx="2">
                  <c:v>Kitchen culinary startups</c:v>
                </c:pt>
                <c:pt idx="3">
                  <c:v>After School Care</c:v>
                </c:pt>
                <c:pt idx="4">
                  <c:v>Artist Space</c:v>
                </c:pt>
                <c:pt idx="5">
                  <c:v>Adult Education:  job readiness &amp; basic skills</c:v>
                </c:pt>
                <c:pt idx="6">
                  <c:v>Recreational rental events</c:v>
                </c:pt>
                <c:pt idx="7">
                  <c:v>Function/Event rentals</c:v>
                </c:pt>
                <c:pt idx="8">
                  <c:v>Serving the Health Insurance Needs of Everyone (SHINE)</c:v>
                </c:pt>
                <c:pt idx="9">
                  <c:v>Trainings/conferences</c:v>
                </c:pt>
                <c:pt idx="10">
                  <c:v>Maker Space/Science, Technology, Engineering, and Mathematics (STEM) Labs</c:v>
                </c:pt>
                <c:pt idx="11">
                  <c:v>Cooking Classes in the industrial kitchen</c:v>
                </c:pt>
                <c:pt idx="12">
                  <c:v>Social Events:  community meals, dinner &amp; a movie, game nights</c:v>
                </c:pt>
                <c:pt idx="13">
                  <c:v>Environmental Education</c:v>
                </c:pt>
                <c:pt idx="14">
                  <c:v>Grounds (playground/ sports fields/courtyard/other open space)</c:v>
                </c:pt>
                <c:pt idx="15">
                  <c:v>Childcare</c:v>
                </c:pt>
                <c:pt idx="16">
                  <c:v>Disability Services</c:v>
                </c:pt>
                <c:pt idx="17">
                  <c:v>Council on Aging portfolio</c:v>
                </c:pt>
                <c:pt idx="18">
                  <c:v>Veterans Services</c:v>
                </c:pt>
                <c:pt idx="19">
                  <c:v>Coworking/Networking Space</c:v>
                </c:pt>
              </c:strCache>
            </c:strRef>
          </c:cat>
          <c:val>
            <c:numRef>
              <c:f>'Pivot Tables &amp; Backing Data'!$A$102:$T$102</c:f>
              <c:numCache>
                <c:formatCode>General</c:formatCode>
                <c:ptCount val="20"/>
                <c:pt idx="0">
                  <c:v>18</c:v>
                </c:pt>
                <c:pt idx="1">
                  <c:v>39</c:v>
                </c:pt>
                <c:pt idx="2">
                  <c:v>13</c:v>
                </c:pt>
                <c:pt idx="3">
                  <c:v>20</c:v>
                </c:pt>
                <c:pt idx="4">
                  <c:v>19</c:v>
                </c:pt>
                <c:pt idx="5">
                  <c:v>21</c:v>
                </c:pt>
                <c:pt idx="6">
                  <c:v>18</c:v>
                </c:pt>
                <c:pt idx="7">
                  <c:v>19</c:v>
                </c:pt>
                <c:pt idx="8">
                  <c:v>24</c:v>
                </c:pt>
                <c:pt idx="9">
                  <c:v>20</c:v>
                </c:pt>
                <c:pt idx="10">
                  <c:v>14</c:v>
                </c:pt>
                <c:pt idx="11">
                  <c:v>24</c:v>
                </c:pt>
                <c:pt idx="12">
                  <c:v>39</c:v>
                </c:pt>
                <c:pt idx="13">
                  <c:v>16</c:v>
                </c:pt>
                <c:pt idx="14">
                  <c:v>33</c:v>
                </c:pt>
                <c:pt idx="15">
                  <c:v>15</c:v>
                </c:pt>
                <c:pt idx="16">
                  <c:v>31</c:v>
                </c:pt>
                <c:pt idx="17">
                  <c:v>32</c:v>
                </c:pt>
                <c:pt idx="18">
                  <c:v>28</c:v>
                </c:pt>
                <c:pt idx="19">
                  <c:v>16</c:v>
                </c:pt>
              </c:numCache>
            </c:numRef>
          </c:val>
          <c:extLst>
            <c:ext xmlns:c16="http://schemas.microsoft.com/office/drawing/2014/chart" uri="{C3380CC4-5D6E-409C-BE32-E72D297353CC}">
              <c16:uniqueId val="{00000000-5321-4F1E-9098-1AD7DA781874}"/>
            </c:ext>
          </c:extLst>
        </c:ser>
        <c:dLbls>
          <c:dLblPos val="inEnd"/>
          <c:showLegendKey val="0"/>
          <c:showVal val="1"/>
          <c:showCatName val="0"/>
          <c:showSerName val="0"/>
          <c:showPercent val="0"/>
          <c:showBubbleSize val="0"/>
        </c:dLbls>
        <c:gapWidth val="65"/>
        <c:axId val="2127125168"/>
        <c:axId val="2127123920"/>
      </c:barChart>
      <c:catAx>
        <c:axId val="2127125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600" b="0" i="0" u="none" strike="noStrike" kern="1200" cap="all" baseline="0">
                <a:solidFill>
                  <a:schemeClr val="dk1">
                    <a:lumMod val="75000"/>
                    <a:lumOff val="25000"/>
                  </a:schemeClr>
                </a:solidFill>
                <a:latin typeface="+mn-lt"/>
                <a:ea typeface="+mn-ea"/>
                <a:cs typeface="+mn-cs"/>
              </a:defRPr>
            </a:pPr>
            <a:endParaRPr lang="en-US"/>
          </a:p>
        </c:txPr>
        <c:crossAx val="2127123920"/>
        <c:crosses val="autoZero"/>
        <c:auto val="1"/>
        <c:lblAlgn val="ctr"/>
        <c:lblOffset val="100"/>
        <c:noMultiLvlLbl val="0"/>
      </c:catAx>
      <c:valAx>
        <c:axId val="2127123920"/>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2127125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Services/Activities Usage</a:t>
            </a:r>
            <a:r>
              <a:rPr lang="en-US" baseline="0"/>
              <a:t> by Insufficient Childcare</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Pt>
            <c:idx val="1"/>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0-C0F5-4CAA-9CE0-F12E0269655C}"/>
              </c:ext>
            </c:extLst>
          </c:dPt>
          <c:dPt>
            <c:idx val="12"/>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1-C0F5-4CAA-9CE0-F12E0269655C}"/>
              </c:ext>
            </c:extLst>
          </c:dPt>
          <c:dPt>
            <c:idx val="14"/>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2-C0F5-4CAA-9CE0-F12E0269655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Data'!$A$95:$T$95</c:f>
              <c:strCache>
                <c:ptCount val="20"/>
                <c:pt idx="0">
                  <c:v>Pre-K childcare</c:v>
                </c:pt>
                <c:pt idx="1">
                  <c:v>Adult education: enrichment classes</c:v>
                </c:pt>
                <c:pt idx="2">
                  <c:v>Kitchen culinary startups</c:v>
                </c:pt>
                <c:pt idx="3">
                  <c:v>After School Care</c:v>
                </c:pt>
                <c:pt idx="4">
                  <c:v>Artist Space</c:v>
                </c:pt>
                <c:pt idx="5">
                  <c:v>Adult Education:  job readiness &amp; basic skills</c:v>
                </c:pt>
                <c:pt idx="6">
                  <c:v>Recreational rental events</c:v>
                </c:pt>
                <c:pt idx="7">
                  <c:v>Function/Event rentals</c:v>
                </c:pt>
                <c:pt idx="8">
                  <c:v>Serving the Health Insurance Needs of Everyone (SHINE)</c:v>
                </c:pt>
                <c:pt idx="9">
                  <c:v>Trainings/conferences</c:v>
                </c:pt>
                <c:pt idx="10">
                  <c:v>Maker Space/Science, Technology, Engineering, and Mathematics (STEM) Labs</c:v>
                </c:pt>
                <c:pt idx="11">
                  <c:v>Cooking Classes in the industrial kitchen</c:v>
                </c:pt>
                <c:pt idx="12">
                  <c:v>Social Events:  community meals, dinner &amp; a movie, game nights</c:v>
                </c:pt>
                <c:pt idx="13">
                  <c:v>Environmental Education</c:v>
                </c:pt>
                <c:pt idx="14">
                  <c:v>Grounds (playground/ sports fields/courtyard/other open space)</c:v>
                </c:pt>
                <c:pt idx="15">
                  <c:v>Childcare</c:v>
                </c:pt>
                <c:pt idx="16">
                  <c:v>Disability Services</c:v>
                </c:pt>
                <c:pt idx="17">
                  <c:v>Council on Aging portfolio</c:v>
                </c:pt>
                <c:pt idx="18">
                  <c:v>Veterans Services</c:v>
                </c:pt>
                <c:pt idx="19">
                  <c:v>Coworking/Networking Space</c:v>
                </c:pt>
              </c:strCache>
            </c:strRef>
          </c:cat>
          <c:val>
            <c:numRef>
              <c:f>'Pivot Tables &amp; Backing Data'!$A$96:$T$96</c:f>
              <c:numCache>
                <c:formatCode>General</c:formatCode>
                <c:ptCount val="20"/>
                <c:pt idx="0">
                  <c:v>21</c:v>
                </c:pt>
                <c:pt idx="1">
                  <c:v>47</c:v>
                </c:pt>
                <c:pt idx="2">
                  <c:v>12</c:v>
                </c:pt>
                <c:pt idx="3">
                  <c:v>29</c:v>
                </c:pt>
                <c:pt idx="4">
                  <c:v>18</c:v>
                </c:pt>
                <c:pt idx="5">
                  <c:v>29</c:v>
                </c:pt>
                <c:pt idx="6">
                  <c:v>22</c:v>
                </c:pt>
                <c:pt idx="7">
                  <c:v>19</c:v>
                </c:pt>
                <c:pt idx="8">
                  <c:v>17</c:v>
                </c:pt>
                <c:pt idx="9">
                  <c:v>20</c:v>
                </c:pt>
                <c:pt idx="10">
                  <c:v>15</c:v>
                </c:pt>
                <c:pt idx="11">
                  <c:v>32</c:v>
                </c:pt>
                <c:pt idx="12">
                  <c:v>43</c:v>
                </c:pt>
                <c:pt idx="13">
                  <c:v>12</c:v>
                </c:pt>
                <c:pt idx="14">
                  <c:v>48</c:v>
                </c:pt>
                <c:pt idx="15">
                  <c:v>25</c:v>
                </c:pt>
                <c:pt idx="16">
                  <c:v>23</c:v>
                </c:pt>
                <c:pt idx="17">
                  <c:v>27</c:v>
                </c:pt>
                <c:pt idx="18">
                  <c:v>23</c:v>
                </c:pt>
                <c:pt idx="19">
                  <c:v>13</c:v>
                </c:pt>
              </c:numCache>
            </c:numRef>
          </c:val>
          <c:extLst>
            <c:ext xmlns:c16="http://schemas.microsoft.com/office/drawing/2014/chart" uri="{C3380CC4-5D6E-409C-BE32-E72D297353CC}">
              <c16:uniqueId val="{00000000-2398-4ED3-8A19-D4FDEAB0A786}"/>
            </c:ext>
          </c:extLst>
        </c:ser>
        <c:dLbls>
          <c:dLblPos val="inEnd"/>
          <c:showLegendKey val="0"/>
          <c:showVal val="1"/>
          <c:showCatName val="0"/>
          <c:showSerName val="0"/>
          <c:showPercent val="0"/>
          <c:showBubbleSize val="0"/>
        </c:dLbls>
        <c:gapWidth val="65"/>
        <c:axId val="2052880144"/>
        <c:axId val="2052880560"/>
      </c:barChart>
      <c:catAx>
        <c:axId val="20528801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600" b="0" i="0" u="none" strike="noStrike" kern="1200" cap="all" baseline="0">
                <a:solidFill>
                  <a:schemeClr val="dk1">
                    <a:lumMod val="75000"/>
                    <a:lumOff val="25000"/>
                  </a:schemeClr>
                </a:solidFill>
                <a:latin typeface="+mn-lt"/>
                <a:ea typeface="+mn-ea"/>
                <a:cs typeface="+mn-cs"/>
              </a:defRPr>
            </a:pPr>
            <a:endParaRPr lang="en-US"/>
          </a:p>
        </c:txPr>
        <c:crossAx val="2052880560"/>
        <c:crosses val="autoZero"/>
        <c:auto val="1"/>
        <c:lblAlgn val="ctr"/>
        <c:lblOffset val="100"/>
        <c:noMultiLvlLbl val="0"/>
      </c:catAx>
      <c:valAx>
        <c:axId val="2052880560"/>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2052880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Services/Activities Usage by Insufficient Eldercare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Pt>
            <c:idx val="1"/>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0-51F4-43B6-AC5B-495675E034E9}"/>
              </c:ext>
            </c:extLst>
          </c:dPt>
          <c:dPt>
            <c:idx val="11"/>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4-51F4-43B6-AC5B-495675E034E9}"/>
              </c:ext>
            </c:extLst>
          </c:dPt>
          <c:dPt>
            <c:idx val="12"/>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1-51F4-43B6-AC5B-495675E034E9}"/>
              </c:ext>
            </c:extLst>
          </c:dPt>
          <c:dPt>
            <c:idx val="14"/>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3-51F4-43B6-AC5B-495675E034E9}"/>
              </c:ext>
            </c:extLst>
          </c:dPt>
          <c:dPt>
            <c:idx val="17"/>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2-51F4-43B6-AC5B-495675E034E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Data'!$A$98:$T$98</c:f>
              <c:strCache>
                <c:ptCount val="20"/>
                <c:pt idx="0">
                  <c:v>Pre-K childcare</c:v>
                </c:pt>
                <c:pt idx="1">
                  <c:v>Adult education: enrichment classes</c:v>
                </c:pt>
                <c:pt idx="2">
                  <c:v>Kitchen culinary startups</c:v>
                </c:pt>
                <c:pt idx="3">
                  <c:v>After School Care</c:v>
                </c:pt>
                <c:pt idx="4">
                  <c:v>Artist Space</c:v>
                </c:pt>
                <c:pt idx="5">
                  <c:v>Adult Education:  job readiness &amp; basic skills</c:v>
                </c:pt>
                <c:pt idx="6">
                  <c:v>Recreational rental events</c:v>
                </c:pt>
                <c:pt idx="7">
                  <c:v>Function/Event rentals</c:v>
                </c:pt>
                <c:pt idx="8">
                  <c:v>Serving the Health Insurance Needs of Everyone (SHINE)</c:v>
                </c:pt>
                <c:pt idx="9">
                  <c:v>Trainings/conferences</c:v>
                </c:pt>
                <c:pt idx="10">
                  <c:v>Maker Space/Science, Technology, Engineering, and Mathematics (STEM) Labs</c:v>
                </c:pt>
                <c:pt idx="11">
                  <c:v>Cooking Classes in the industrial kitchen</c:v>
                </c:pt>
                <c:pt idx="12">
                  <c:v>Social Events:  community meals, dinner &amp; a movie, game nights</c:v>
                </c:pt>
                <c:pt idx="13">
                  <c:v>Environmental Education</c:v>
                </c:pt>
                <c:pt idx="14">
                  <c:v>Grounds (playground/ sports fields/courtyard/other open space)</c:v>
                </c:pt>
                <c:pt idx="15">
                  <c:v>Childcare</c:v>
                </c:pt>
                <c:pt idx="16">
                  <c:v>Disability Services</c:v>
                </c:pt>
                <c:pt idx="17">
                  <c:v>Council on Aging portfolio</c:v>
                </c:pt>
                <c:pt idx="18">
                  <c:v>Veterans Services</c:v>
                </c:pt>
                <c:pt idx="19">
                  <c:v>Coworking/Networking Space</c:v>
                </c:pt>
              </c:strCache>
            </c:strRef>
          </c:cat>
          <c:val>
            <c:numRef>
              <c:f>'Pivot Tables &amp; Backing Data'!$A$99:$T$99</c:f>
              <c:numCache>
                <c:formatCode>General</c:formatCode>
                <c:ptCount val="20"/>
                <c:pt idx="0">
                  <c:v>22</c:v>
                </c:pt>
                <c:pt idx="1">
                  <c:v>48</c:v>
                </c:pt>
                <c:pt idx="2">
                  <c:v>16</c:v>
                </c:pt>
                <c:pt idx="3">
                  <c:v>25</c:v>
                </c:pt>
                <c:pt idx="4">
                  <c:v>22</c:v>
                </c:pt>
                <c:pt idx="5">
                  <c:v>22</c:v>
                </c:pt>
                <c:pt idx="6">
                  <c:v>26</c:v>
                </c:pt>
                <c:pt idx="7">
                  <c:v>24</c:v>
                </c:pt>
                <c:pt idx="8">
                  <c:v>32</c:v>
                </c:pt>
                <c:pt idx="9">
                  <c:v>26</c:v>
                </c:pt>
                <c:pt idx="10">
                  <c:v>18</c:v>
                </c:pt>
                <c:pt idx="11">
                  <c:v>37</c:v>
                </c:pt>
                <c:pt idx="12">
                  <c:v>47</c:v>
                </c:pt>
                <c:pt idx="13">
                  <c:v>19</c:v>
                </c:pt>
                <c:pt idx="14">
                  <c:v>44</c:v>
                </c:pt>
                <c:pt idx="15">
                  <c:v>23</c:v>
                </c:pt>
                <c:pt idx="16">
                  <c:v>27</c:v>
                </c:pt>
                <c:pt idx="17">
                  <c:v>44</c:v>
                </c:pt>
                <c:pt idx="18">
                  <c:v>32</c:v>
                </c:pt>
                <c:pt idx="19">
                  <c:v>15</c:v>
                </c:pt>
              </c:numCache>
            </c:numRef>
          </c:val>
          <c:extLst>
            <c:ext xmlns:c16="http://schemas.microsoft.com/office/drawing/2014/chart" uri="{C3380CC4-5D6E-409C-BE32-E72D297353CC}">
              <c16:uniqueId val="{00000000-4F06-4BEE-8DAA-FFD8153BD7AE}"/>
            </c:ext>
          </c:extLst>
        </c:ser>
        <c:dLbls>
          <c:dLblPos val="inEnd"/>
          <c:showLegendKey val="0"/>
          <c:showVal val="1"/>
          <c:showCatName val="0"/>
          <c:showSerName val="0"/>
          <c:showPercent val="0"/>
          <c:showBubbleSize val="0"/>
        </c:dLbls>
        <c:gapWidth val="65"/>
        <c:axId val="391247504"/>
        <c:axId val="391235440"/>
      </c:barChart>
      <c:catAx>
        <c:axId val="3912475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600" b="0" i="0" u="none" strike="noStrike" kern="1200" cap="all" baseline="0">
                <a:solidFill>
                  <a:schemeClr val="dk1">
                    <a:lumMod val="75000"/>
                    <a:lumOff val="25000"/>
                  </a:schemeClr>
                </a:solidFill>
                <a:latin typeface="+mn-lt"/>
                <a:ea typeface="+mn-ea"/>
                <a:cs typeface="+mn-cs"/>
              </a:defRPr>
            </a:pPr>
            <a:endParaRPr lang="en-US"/>
          </a:p>
        </c:txPr>
        <c:crossAx val="391235440"/>
        <c:crosses val="autoZero"/>
        <c:auto val="1"/>
        <c:lblAlgn val="ctr"/>
        <c:lblOffset val="100"/>
        <c:noMultiLvlLbl val="0"/>
      </c:catAx>
      <c:valAx>
        <c:axId val="391235440"/>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391247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orientation="landscape" horizontalDpi="0"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Services/Activities Usage by</a:t>
            </a:r>
            <a:r>
              <a:rPr lang="en-US" baseline="0"/>
              <a:t> Serious Social Need*</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tx>
            <c:v>Services/Activities</c:v>
          </c:tx>
          <c:spPr>
            <a:solidFill>
              <a:schemeClr val="accent1">
                <a:alpha val="85000"/>
              </a:schemeClr>
            </a:solidFill>
            <a:ln w="9525" cap="flat" cmpd="sng" algn="ctr">
              <a:solidFill>
                <a:schemeClr val="lt1">
                  <a:alpha val="50000"/>
                </a:schemeClr>
              </a:solidFill>
              <a:round/>
            </a:ln>
            <a:effectLst/>
          </c:spPr>
          <c:invertIfNegative val="0"/>
          <c:dPt>
            <c:idx val="1"/>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7-98C1-4005-8B84-7A69565D8CC2}"/>
              </c:ext>
            </c:extLst>
          </c:dPt>
          <c:dPt>
            <c:idx val="3"/>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B-98C1-4005-8B84-7A69565D8CC2}"/>
              </c:ext>
            </c:extLst>
          </c:dPt>
          <c:dPt>
            <c:idx val="12"/>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8-98C1-4005-8B84-7A69565D8CC2}"/>
              </c:ext>
            </c:extLst>
          </c:dPt>
          <c:dPt>
            <c:idx val="14"/>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9-98C1-4005-8B84-7A69565D8CC2}"/>
              </c:ext>
            </c:extLst>
          </c:dPt>
          <c:dPt>
            <c:idx val="16"/>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A-98C1-4005-8B84-7A69565D8CC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Data'!$A$104:$T$104</c:f>
              <c:strCache>
                <c:ptCount val="20"/>
                <c:pt idx="0">
                  <c:v>Pre-K childcare</c:v>
                </c:pt>
                <c:pt idx="1">
                  <c:v>Adult education: enrichment classes</c:v>
                </c:pt>
                <c:pt idx="2">
                  <c:v>Kitchen culinary startups</c:v>
                </c:pt>
                <c:pt idx="3">
                  <c:v>After School Care</c:v>
                </c:pt>
                <c:pt idx="4">
                  <c:v>Artist Space</c:v>
                </c:pt>
                <c:pt idx="5">
                  <c:v>Adult Education:  job readiness &amp; basic skills</c:v>
                </c:pt>
                <c:pt idx="6">
                  <c:v>Recreational rental events</c:v>
                </c:pt>
                <c:pt idx="7">
                  <c:v>Function/Event rentals</c:v>
                </c:pt>
                <c:pt idx="8">
                  <c:v>Serving the Health Insurance Needs of Everyone (SHINE)</c:v>
                </c:pt>
                <c:pt idx="9">
                  <c:v>Trainings/conferences</c:v>
                </c:pt>
                <c:pt idx="10">
                  <c:v>Maker Space/Science, Technology, Engineering, and Mathematics (STEM) Labs</c:v>
                </c:pt>
                <c:pt idx="11">
                  <c:v>Cooking Classes in the industrial kitchen</c:v>
                </c:pt>
                <c:pt idx="12">
                  <c:v>Social Events:  community meals, dinner &amp; a movie, game nights</c:v>
                </c:pt>
                <c:pt idx="13">
                  <c:v>Environmental Education</c:v>
                </c:pt>
                <c:pt idx="14">
                  <c:v>Grounds (playground/ sports fields/courtyard/other open space)</c:v>
                </c:pt>
                <c:pt idx="15">
                  <c:v>Childcare</c:v>
                </c:pt>
                <c:pt idx="16">
                  <c:v>Disability Services</c:v>
                </c:pt>
                <c:pt idx="17">
                  <c:v>Council on Aging portfolio</c:v>
                </c:pt>
                <c:pt idx="18">
                  <c:v>Veterans Services</c:v>
                </c:pt>
                <c:pt idx="19">
                  <c:v>Coworking/Networking Space</c:v>
                </c:pt>
              </c:strCache>
            </c:strRef>
          </c:cat>
          <c:val>
            <c:numRef>
              <c:f>'Pivot Tables &amp; Backing Data'!$A$109:$T$109</c:f>
              <c:numCache>
                <c:formatCode>General</c:formatCode>
                <c:ptCount val="20"/>
                <c:pt idx="0">
                  <c:v>37</c:v>
                </c:pt>
                <c:pt idx="1">
                  <c:v>63</c:v>
                </c:pt>
                <c:pt idx="2">
                  <c:v>23</c:v>
                </c:pt>
                <c:pt idx="3">
                  <c:v>50</c:v>
                </c:pt>
                <c:pt idx="4">
                  <c:v>28</c:v>
                </c:pt>
                <c:pt idx="5">
                  <c:v>43</c:v>
                </c:pt>
                <c:pt idx="6">
                  <c:v>38</c:v>
                </c:pt>
                <c:pt idx="7">
                  <c:v>36</c:v>
                </c:pt>
                <c:pt idx="8">
                  <c:v>28</c:v>
                </c:pt>
                <c:pt idx="9">
                  <c:v>37</c:v>
                </c:pt>
                <c:pt idx="10">
                  <c:v>22</c:v>
                </c:pt>
                <c:pt idx="11">
                  <c:v>46</c:v>
                </c:pt>
                <c:pt idx="12">
                  <c:v>72</c:v>
                </c:pt>
                <c:pt idx="13">
                  <c:v>21</c:v>
                </c:pt>
                <c:pt idx="14">
                  <c:v>64</c:v>
                </c:pt>
                <c:pt idx="15">
                  <c:v>35</c:v>
                </c:pt>
                <c:pt idx="16">
                  <c:v>49</c:v>
                </c:pt>
                <c:pt idx="17">
                  <c:v>41</c:v>
                </c:pt>
                <c:pt idx="18">
                  <c:v>37</c:v>
                </c:pt>
                <c:pt idx="19">
                  <c:v>22</c:v>
                </c:pt>
              </c:numCache>
            </c:numRef>
          </c:val>
          <c:extLst>
            <c:ext xmlns:c16="http://schemas.microsoft.com/office/drawing/2014/chart" uri="{C3380CC4-5D6E-409C-BE32-E72D297353CC}">
              <c16:uniqueId val="{00000006-98C1-4005-8B84-7A69565D8CC2}"/>
            </c:ext>
          </c:extLst>
        </c:ser>
        <c:dLbls>
          <c:dLblPos val="inEnd"/>
          <c:showLegendKey val="0"/>
          <c:showVal val="1"/>
          <c:showCatName val="0"/>
          <c:showSerName val="0"/>
          <c:showPercent val="0"/>
          <c:showBubbleSize val="0"/>
        </c:dLbls>
        <c:gapWidth val="65"/>
        <c:axId val="213893679"/>
        <c:axId val="213886191"/>
      </c:barChart>
      <c:catAx>
        <c:axId val="213893679"/>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600" b="0" i="0" u="none" strike="noStrike" kern="1200" cap="all" baseline="0">
                <a:solidFill>
                  <a:schemeClr val="dk1">
                    <a:lumMod val="75000"/>
                    <a:lumOff val="25000"/>
                  </a:schemeClr>
                </a:solidFill>
                <a:latin typeface="+mn-lt"/>
                <a:ea typeface="+mn-ea"/>
                <a:cs typeface="+mn-cs"/>
              </a:defRPr>
            </a:pPr>
            <a:endParaRPr lang="en-US"/>
          </a:p>
        </c:txPr>
        <c:crossAx val="213886191"/>
        <c:crosses val="autoZero"/>
        <c:auto val="1"/>
        <c:lblAlgn val="ctr"/>
        <c:lblOffset val="100"/>
        <c:noMultiLvlLbl val="0"/>
      </c:catAx>
      <c:valAx>
        <c:axId val="213886191"/>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2138936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Services/Activities</a:t>
            </a:r>
            <a:r>
              <a:rPr lang="en-US" baseline="0"/>
              <a:t> Usage by Notional Wareham Household</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Pt>
            <c:idx val="2"/>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3-CD8B-4E1B-A2BA-B62B89A3C05B}"/>
              </c:ext>
            </c:extLst>
          </c:dPt>
          <c:dPt>
            <c:idx val="3"/>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2-CD8B-4E1B-A2BA-B62B89A3C05B}"/>
              </c:ext>
            </c:extLst>
          </c:dPt>
          <c:dPt>
            <c:idx val="12"/>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1-CD8B-4E1B-A2BA-B62B89A3C05B}"/>
              </c:ext>
            </c:extLst>
          </c:dPt>
          <c:dPt>
            <c:idx val="14"/>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4-CD8B-4E1B-A2BA-B62B89A3C05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Data'!$A$111:$T$111</c:f>
              <c:strCache>
                <c:ptCount val="20"/>
                <c:pt idx="0">
                  <c:v>Pre-K childcare</c:v>
                </c:pt>
                <c:pt idx="1">
                  <c:v>After School Care</c:v>
                </c:pt>
                <c:pt idx="2">
                  <c:v>Adult education and enrichment classes</c:v>
                </c:pt>
                <c:pt idx="3">
                  <c:v>Adult Education/job readiness &amp; basic skills</c:v>
                </c:pt>
                <c:pt idx="4">
                  <c:v>Maker Space/Science, Technology, Engineering, and Mathematics (STEM) Labs</c:v>
                </c:pt>
                <c:pt idx="5">
                  <c:v>Artist Space</c:v>
                </c:pt>
                <c:pt idx="6">
                  <c:v>Coworking/Networking Space</c:v>
                </c:pt>
                <c:pt idx="7">
                  <c:v>Council on Aging portfolio</c:v>
                </c:pt>
                <c:pt idx="8">
                  <c:v>Serving the Health Insurance Needs of Everyone (SHINE)</c:v>
                </c:pt>
                <c:pt idx="9">
                  <c:v>Veterans Services</c:v>
                </c:pt>
                <c:pt idx="10">
                  <c:v>Disability Services</c:v>
                </c:pt>
                <c:pt idx="11">
                  <c:v>Childcare</c:v>
                </c:pt>
                <c:pt idx="12">
                  <c:v>Grounds (playground/ sports fields/courtyard/other open space)</c:v>
                </c:pt>
                <c:pt idx="13">
                  <c:v>Environmental Education</c:v>
                </c:pt>
                <c:pt idx="14">
                  <c:v>Social Events/community meals, dinner &amp; a movie, game nights</c:v>
                </c:pt>
                <c:pt idx="15">
                  <c:v>Cooking Classes in the industrial kitchen</c:v>
                </c:pt>
                <c:pt idx="16">
                  <c:v>Trainings/conferences</c:v>
                </c:pt>
                <c:pt idx="17">
                  <c:v>Function/Event rentals</c:v>
                </c:pt>
                <c:pt idx="18">
                  <c:v>Recreational rental events</c:v>
                </c:pt>
                <c:pt idx="19">
                  <c:v>Kitchen culinary startups</c:v>
                </c:pt>
              </c:strCache>
            </c:strRef>
          </c:cat>
          <c:val>
            <c:numRef>
              <c:f>'Pivot Tables &amp; Backing Data'!$A$112:$T$112</c:f>
              <c:numCache>
                <c:formatCode>General</c:formatCode>
                <c:ptCount val="20"/>
                <c:pt idx="0">
                  <c:v>4</c:v>
                </c:pt>
                <c:pt idx="1">
                  <c:v>8</c:v>
                </c:pt>
                <c:pt idx="2">
                  <c:v>10</c:v>
                </c:pt>
                <c:pt idx="3">
                  <c:v>11</c:v>
                </c:pt>
                <c:pt idx="4">
                  <c:v>5</c:v>
                </c:pt>
                <c:pt idx="5">
                  <c:v>6</c:v>
                </c:pt>
                <c:pt idx="6">
                  <c:v>7</c:v>
                </c:pt>
                <c:pt idx="7">
                  <c:v>8</c:v>
                </c:pt>
                <c:pt idx="8">
                  <c:v>5</c:v>
                </c:pt>
                <c:pt idx="9">
                  <c:v>6</c:v>
                </c:pt>
                <c:pt idx="10">
                  <c:v>8</c:v>
                </c:pt>
                <c:pt idx="11">
                  <c:v>4</c:v>
                </c:pt>
                <c:pt idx="12">
                  <c:v>12</c:v>
                </c:pt>
                <c:pt idx="13">
                  <c:v>4</c:v>
                </c:pt>
                <c:pt idx="14">
                  <c:v>11</c:v>
                </c:pt>
                <c:pt idx="15">
                  <c:v>6</c:v>
                </c:pt>
                <c:pt idx="16">
                  <c:v>6</c:v>
                </c:pt>
                <c:pt idx="17">
                  <c:v>6</c:v>
                </c:pt>
                <c:pt idx="18">
                  <c:v>5</c:v>
                </c:pt>
                <c:pt idx="19">
                  <c:v>2</c:v>
                </c:pt>
              </c:numCache>
            </c:numRef>
          </c:val>
          <c:extLst>
            <c:ext xmlns:c16="http://schemas.microsoft.com/office/drawing/2014/chart" uri="{C3380CC4-5D6E-409C-BE32-E72D297353CC}">
              <c16:uniqueId val="{00000000-CD8B-4E1B-A2BA-B62B89A3C05B}"/>
            </c:ext>
          </c:extLst>
        </c:ser>
        <c:dLbls>
          <c:dLblPos val="inEnd"/>
          <c:showLegendKey val="0"/>
          <c:showVal val="1"/>
          <c:showCatName val="0"/>
          <c:showSerName val="0"/>
          <c:showPercent val="0"/>
          <c:showBubbleSize val="0"/>
        </c:dLbls>
        <c:gapWidth val="65"/>
        <c:axId val="270478783"/>
        <c:axId val="270468799"/>
      </c:barChart>
      <c:catAx>
        <c:axId val="270478783"/>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600" b="0" i="0" u="none" strike="noStrike" kern="1200" cap="all" baseline="0">
                <a:solidFill>
                  <a:schemeClr val="dk1">
                    <a:lumMod val="75000"/>
                    <a:lumOff val="25000"/>
                  </a:schemeClr>
                </a:solidFill>
                <a:latin typeface="+mn-lt"/>
                <a:ea typeface="+mn-ea"/>
                <a:cs typeface="+mn-cs"/>
              </a:defRPr>
            </a:pPr>
            <a:endParaRPr lang="en-US"/>
          </a:p>
        </c:txPr>
        <c:crossAx val="270468799"/>
        <c:crosses val="autoZero"/>
        <c:auto val="1"/>
        <c:lblAlgn val="ctr"/>
        <c:lblOffset val="100"/>
        <c:noMultiLvlLbl val="0"/>
      </c:catAx>
      <c:valAx>
        <c:axId val="270468799"/>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2704787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[community_center_survey_questions final.xlsx]Pivot Tables &amp; Backing Data!PivotTable9</c:name>
    <c:fmtId val="0"/>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Services/Activities</a:t>
            </a:r>
            <a:r>
              <a:rPr lang="en-US" baseline="0"/>
              <a:t> Usage by Household with Children</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Tables &amp; Backing Data'!$A$116</c:f>
              <c:strCache>
                <c:ptCount val="1"/>
                <c:pt idx="0">
                  <c:v>Count of Pre-K childcare</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Data'!$A$117</c:f>
              <c:strCache>
                <c:ptCount val="1"/>
                <c:pt idx="0">
                  <c:v>Total</c:v>
                </c:pt>
              </c:strCache>
            </c:strRef>
          </c:cat>
          <c:val>
            <c:numRef>
              <c:f>'Pivot Tables &amp; Backing Data'!$A$117</c:f>
              <c:numCache>
                <c:formatCode>General</c:formatCode>
                <c:ptCount val="1"/>
                <c:pt idx="0">
                  <c:v>28</c:v>
                </c:pt>
              </c:numCache>
            </c:numRef>
          </c:val>
          <c:extLst>
            <c:ext xmlns:c16="http://schemas.microsoft.com/office/drawing/2014/chart" uri="{C3380CC4-5D6E-409C-BE32-E72D297353CC}">
              <c16:uniqueId val="{00000000-BA32-4D24-A038-4583FD8A0A7D}"/>
            </c:ext>
          </c:extLst>
        </c:ser>
        <c:ser>
          <c:idx val="1"/>
          <c:order val="1"/>
          <c:tx>
            <c:strRef>
              <c:f>'Pivot Tables &amp; Backing Data'!$B$116</c:f>
              <c:strCache>
                <c:ptCount val="1"/>
                <c:pt idx="0">
                  <c:v>Count of After School Care</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Data'!$A$117</c:f>
              <c:strCache>
                <c:ptCount val="1"/>
                <c:pt idx="0">
                  <c:v>Total</c:v>
                </c:pt>
              </c:strCache>
            </c:strRef>
          </c:cat>
          <c:val>
            <c:numRef>
              <c:f>'Pivot Tables &amp; Backing Data'!$B$117</c:f>
              <c:numCache>
                <c:formatCode>General</c:formatCode>
                <c:ptCount val="1"/>
                <c:pt idx="0">
                  <c:v>34</c:v>
                </c:pt>
              </c:numCache>
            </c:numRef>
          </c:val>
          <c:extLst>
            <c:ext xmlns:c16="http://schemas.microsoft.com/office/drawing/2014/chart" uri="{C3380CC4-5D6E-409C-BE32-E72D297353CC}">
              <c16:uniqueId val="{00000001-BA32-4D24-A038-4583FD8A0A7D}"/>
            </c:ext>
          </c:extLst>
        </c:ser>
        <c:ser>
          <c:idx val="2"/>
          <c:order val="2"/>
          <c:tx>
            <c:strRef>
              <c:f>'Pivot Tables &amp; Backing Data'!$C$116</c:f>
              <c:strCache>
                <c:ptCount val="1"/>
                <c:pt idx="0">
                  <c:v>Count of Adult education and enrichment classes</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Data'!$A$117</c:f>
              <c:strCache>
                <c:ptCount val="1"/>
                <c:pt idx="0">
                  <c:v>Total</c:v>
                </c:pt>
              </c:strCache>
            </c:strRef>
          </c:cat>
          <c:val>
            <c:numRef>
              <c:f>'Pivot Tables &amp; Backing Data'!$C$117</c:f>
              <c:numCache>
                <c:formatCode>General</c:formatCode>
                <c:ptCount val="1"/>
                <c:pt idx="0">
                  <c:v>32</c:v>
                </c:pt>
              </c:numCache>
            </c:numRef>
          </c:val>
          <c:extLst>
            <c:ext xmlns:c16="http://schemas.microsoft.com/office/drawing/2014/chart" uri="{C3380CC4-5D6E-409C-BE32-E72D297353CC}">
              <c16:uniqueId val="{00000002-BA32-4D24-A038-4583FD8A0A7D}"/>
            </c:ext>
          </c:extLst>
        </c:ser>
        <c:ser>
          <c:idx val="3"/>
          <c:order val="3"/>
          <c:tx>
            <c:strRef>
              <c:f>'Pivot Tables &amp; Backing Data'!$D$116</c:f>
              <c:strCache>
                <c:ptCount val="1"/>
                <c:pt idx="0">
                  <c:v>Count of Adult Education/job readiness &amp; basic skills</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Data'!$A$117</c:f>
              <c:strCache>
                <c:ptCount val="1"/>
                <c:pt idx="0">
                  <c:v>Total</c:v>
                </c:pt>
              </c:strCache>
            </c:strRef>
          </c:cat>
          <c:val>
            <c:numRef>
              <c:f>'Pivot Tables &amp; Backing Data'!$D$117</c:f>
              <c:numCache>
                <c:formatCode>General</c:formatCode>
                <c:ptCount val="1"/>
                <c:pt idx="0">
                  <c:v>27</c:v>
                </c:pt>
              </c:numCache>
            </c:numRef>
          </c:val>
          <c:extLst>
            <c:ext xmlns:c16="http://schemas.microsoft.com/office/drawing/2014/chart" uri="{C3380CC4-5D6E-409C-BE32-E72D297353CC}">
              <c16:uniqueId val="{00000003-BA32-4D24-A038-4583FD8A0A7D}"/>
            </c:ext>
          </c:extLst>
        </c:ser>
        <c:ser>
          <c:idx val="4"/>
          <c:order val="4"/>
          <c:tx>
            <c:strRef>
              <c:f>'Pivot Tables &amp; Backing Data'!$E$116</c:f>
              <c:strCache>
                <c:ptCount val="1"/>
                <c:pt idx="0">
                  <c:v>Count of Maker Space/Science, Technology, Engineering, and Mathematics (STEM) Labs</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Data'!$A$117</c:f>
              <c:strCache>
                <c:ptCount val="1"/>
                <c:pt idx="0">
                  <c:v>Total</c:v>
                </c:pt>
              </c:strCache>
            </c:strRef>
          </c:cat>
          <c:val>
            <c:numRef>
              <c:f>'Pivot Tables &amp; Backing Data'!$E$117</c:f>
              <c:numCache>
                <c:formatCode>General</c:formatCode>
                <c:ptCount val="1"/>
                <c:pt idx="0">
                  <c:v>22</c:v>
                </c:pt>
              </c:numCache>
            </c:numRef>
          </c:val>
          <c:extLst>
            <c:ext xmlns:c16="http://schemas.microsoft.com/office/drawing/2014/chart" uri="{C3380CC4-5D6E-409C-BE32-E72D297353CC}">
              <c16:uniqueId val="{00000004-BA32-4D24-A038-4583FD8A0A7D}"/>
            </c:ext>
          </c:extLst>
        </c:ser>
        <c:ser>
          <c:idx val="5"/>
          <c:order val="5"/>
          <c:tx>
            <c:strRef>
              <c:f>'Pivot Tables &amp; Backing Data'!$F$116</c:f>
              <c:strCache>
                <c:ptCount val="1"/>
                <c:pt idx="0">
                  <c:v>Count of Artist Space</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Data'!$A$117</c:f>
              <c:strCache>
                <c:ptCount val="1"/>
                <c:pt idx="0">
                  <c:v>Total</c:v>
                </c:pt>
              </c:strCache>
            </c:strRef>
          </c:cat>
          <c:val>
            <c:numRef>
              <c:f>'Pivot Tables &amp; Backing Data'!$F$117</c:f>
              <c:numCache>
                <c:formatCode>General</c:formatCode>
                <c:ptCount val="1"/>
                <c:pt idx="0">
                  <c:v>15</c:v>
                </c:pt>
              </c:numCache>
            </c:numRef>
          </c:val>
          <c:extLst>
            <c:ext xmlns:c16="http://schemas.microsoft.com/office/drawing/2014/chart" uri="{C3380CC4-5D6E-409C-BE32-E72D297353CC}">
              <c16:uniqueId val="{00000005-BA32-4D24-A038-4583FD8A0A7D}"/>
            </c:ext>
          </c:extLst>
        </c:ser>
        <c:ser>
          <c:idx val="6"/>
          <c:order val="6"/>
          <c:tx>
            <c:strRef>
              <c:f>'Pivot Tables &amp; Backing Data'!$G$116</c:f>
              <c:strCache>
                <c:ptCount val="1"/>
                <c:pt idx="0">
                  <c:v>Count of Coworking/Networking Space</c:v>
                </c:pt>
              </c:strCache>
            </c:strRef>
          </c:tx>
          <c:spPr>
            <a:solidFill>
              <a:schemeClr val="accent1">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Data'!$A$117</c:f>
              <c:strCache>
                <c:ptCount val="1"/>
                <c:pt idx="0">
                  <c:v>Total</c:v>
                </c:pt>
              </c:strCache>
            </c:strRef>
          </c:cat>
          <c:val>
            <c:numRef>
              <c:f>'Pivot Tables &amp; Backing Data'!$G$117</c:f>
              <c:numCache>
                <c:formatCode>General</c:formatCode>
                <c:ptCount val="1"/>
                <c:pt idx="0">
                  <c:v>14</c:v>
                </c:pt>
              </c:numCache>
            </c:numRef>
          </c:val>
          <c:extLst>
            <c:ext xmlns:c16="http://schemas.microsoft.com/office/drawing/2014/chart" uri="{C3380CC4-5D6E-409C-BE32-E72D297353CC}">
              <c16:uniqueId val="{00000006-BA32-4D24-A038-4583FD8A0A7D}"/>
            </c:ext>
          </c:extLst>
        </c:ser>
        <c:ser>
          <c:idx val="7"/>
          <c:order val="7"/>
          <c:tx>
            <c:strRef>
              <c:f>'Pivot Tables &amp; Backing Data'!$H$116</c:f>
              <c:strCache>
                <c:ptCount val="1"/>
                <c:pt idx="0">
                  <c:v>Count of Council on Aging portfolio</c:v>
                </c:pt>
              </c:strCache>
            </c:strRef>
          </c:tx>
          <c:spPr>
            <a:solidFill>
              <a:schemeClr val="accent2">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Data'!$A$117</c:f>
              <c:strCache>
                <c:ptCount val="1"/>
                <c:pt idx="0">
                  <c:v>Total</c:v>
                </c:pt>
              </c:strCache>
            </c:strRef>
          </c:cat>
          <c:val>
            <c:numRef>
              <c:f>'Pivot Tables &amp; Backing Data'!$H$117</c:f>
              <c:numCache>
                <c:formatCode>General</c:formatCode>
                <c:ptCount val="1"/>
                <c:pt idx="0">
                  <c:v>20</c:v>
                </c:pt>
              </c:numCache>
            </c:numRef>
          </c:val>
          <c:extLst>
            <c:ext xmlns:c16="http://schemas.microsoft.com/office/drawing/2014/chart" uri="{C3380CC4-5D6E-409C-BE32-E72D297353CC}">
              <c16:uniqueId val="{00000007-BA32-4D24-A038-4583FD8A0A7D}"/>
            </c:ext>
          </c:extLst>
        </c:ser>
        <c:ser>
          <c:idx val="8"/>
          <c:order val="8"/>
          <c:tx>
            <c:strRef>
              <c:f>'Pivot Tables &amp; Backing Data'!$I$116</c:f>
              <c:strCache>
                <c:ptCount val="1"/>
                <c:pt idx="0">
                  <c:v>Count of Serving the Health Insurance Needs of Everyone (SHINE)</c:v>
                </c:pt>
              </c:strCache>
            </c:strRef>
          </c:tx>
          <c:spPr>
            <a:solidFill>
              <a:schemeClr val="accent3">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Data'!$A$117</c:f>
              <c:strCache>
                <c:ptCount val="1"/>
                <c:pt idx="0">
                  <c:v>Total</c:v>
                </c:pt>
              </c:strCache>
            </c:strRef>
          </c:cat>
          <c:val>
            <c:numRef>
              <c:f>'Pivot Tables &amp; Backing Data'!$I$117</c:f>
              <c:numCache>
                <c:formatCode>General</c:formatCode>
                <c:ptCount val="1"/>
                <c:pt idx="0">
                  <c:v>17</c:v>
                </c:pt>
              </c:numCache>
            </c:numRef>
          </c:val>
          <c:extLst>
            <c:ext xmlns:c16="http://schemas.microsoft.com/office/drawing/2014/chart" uri="{C3380CC4-5D6E-409C-BE32-E72D297353CC}">
              <c16:uniqueId val="{00000008-BA32-4D24-A038-4583FD8A0A7D}"/>
            </c:ext>
          </c:extLst>
        </c:ser>
        <c:ser>
          <c:idx val="9"/>
          <c:order val="9"/>
          <c:tx>
            <c:strRef>
              <c:f>'Pivot Tables &amp; Backing Data'!$J$116</c:f>
              <c:strCache>
                <c:ptCount val="1"/>
                <c:pt idx="0">
                  <c:v>Count of Veterans Services</c:v>
                </c:pt>
              </c:strCache>
            </c:strRef>
          </c:tx>
          <c:spPr>
            <a:solidFill>
              <a:schemeClr val="accent4">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Data'!$A$117</c:f>
              <c:strCache>
                <c:ptCount val="1"/>
                <c:pt idx="0">
                  <c:v>Total</c:v>
                </c:pt>
              </c:strCache>
            </c:strRef>
          </c:cat>
          <c:val>
            <c:numRef>
              <c:f>'Pivot Tables &amp; Backing Data'!$J$117</c:f>
              <c:numCache>
                <c:formatCode>General</c:formatCode>
                <c:ptCount val="1"/>
                <c:pt idx="0">
                  <c:v>24</c:v>
                </c:pt>
              </c:numCache>
            </c:numRef>
          </c:val>
          <c:extLst>
            <c:ext xmlns:c16="http://schemas.microsoft.com/office/drawing/2014/chart" uri="{C3380CC4-5D6E-409C-BE32-E72D297353CC}">
              <c16:uniqueId val="{00000009-BA32-4D24-A038-4583FD8A0A7D}"/>
            </c:ext>
          </c:extLst>
        </c:ser>
        <c:ser>
          <c:idx val="10"/>
          <c:order val="10"/>
          <c:tx>
            <c:strRef>
              <c:f>'Pivot Tables &amp; Backing Data'!$K$116</c:f>
              <c:strCache>
                <c:ptCount val="1"/>
                <c:pt idx="0">
                  <c:v>Count of Disability Services</c:v>
                </c:pt>
              </c:strCache>
            </c:strRef>
          </c:tx>
          <c:spPr>
            <a:solidFill>
              <a:schemeClr val="accent5">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Data'!$A$117</c:f>
              <c:strCache>
                <c:ptCount val="1"/>
                <c:pt idx="0">
                  <c:v>Total</c:v>
                </c:pt>
              </c:strCache>
            </c:strRef>
          </c:cat>
          <c:val>
            <c:numRef>
              <c:f>'Pivot Tables &amp; Backing Data'!$K$117</c:f>
              <c:numCache>
                <c:formatCode>General</c:formatCode>
                <c:ptCount val="1"/>
                <c:pt idx="0">
                  <c:v>19</c:v>
                </c:pt>
              </c:numCache>
            </c:numRef>
          </c:val>
          <c:extLst>
            <c:ext xmlns:c16="http://schemas.microsoft.com/office/drawing/2014/chart" uri="{C3380CC4-5D6E-409C-BE32-E72D297353CC}">
              <c16:uniqueId val="{0000000A-BA32-4D24-A038-4583FD8A0A7D}"/>
            </c:ext>
          </c:extLst>
        </c:ser>
        <c:ser>
          <c:idx val="11"/>
          <c:order val="11"/>
          <c:tx>
            <c:strRef>
              <c:f>'Pivot Tables &amp; Backing Data'!$L$116</c:f>
              <c:strCache>
                <c:ptCount val="1"/>
                <c:pt idx="0">
                  <c:v>Count of Childcare</c:v>
                </c:pt>
              </c:strCache>
            </c:strRef>
          </c:tx>
          <c:spPr>
            <a:solidFill>
              <a:schemeClr val="accent6">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Data'!$A$117</c:f>
              <c:strCache>
                <c:ptCount val="1"/>
                <c:pt idx="0">
                  <c:v>Total</c:v>
                </c:pt>
              </c:strCache>
            </c:strRef>
          </c:cat>
          <c:val>
            <c:numRef>
              <c:f>'Pivot Tables &amp; Backing Data'!$L$117</c:f>
              <c:numCache>
                <c:formatCode>General</c:formatCode>
                <c:ptCount val="1"/>
                <c:pt idx="0">
                  <c:v>25</c:v>
                </c:pt>
              </c:numCache>
            </c:numRef>
          </c:val>
          <c:extLst>
            <c:ext xmlns:c16="http://schemas.microsoft.com/office/drawing/2014/chart" uri="{C3380CC4-5D6E-409C-BE32-E72D297353CC}">
              <c16:uniqueId val="{0000000B-BA32-4D24-A038-4583FD8A0A7D}"/>
            </c:ext>
          </c:extLst>
        </c:ser>
        <c:ser>
          <c:idx val="12"/>
          <c:order val="12"/>
          <c:tx>
            <c:strRef>
              <c:f>'Pivot Tables &amp; Backing Data'!$M$116</c:f>
              <c:strCache>
                <c:ptCount val="1"/>
                <c:pt idx="0">
                  <c:v>Count of Grounds (playground/ sports fields/courtyard/other open space)</c:v>
                </c:pt>
              </c:strCache>
            </c:strRef>
          </c:tx>
          <c:spPr>
            <a:solidFill>
              <a:schemeClr val="accent1">
                <a:lumMod val="80000"/>
                <a:lumOff val="2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Data'!$A$117</c:f>
              <c:strCache>
                <c:ptCount val="1"/>
                <c:pt idx="0">
                  <c:v>Total</c:v>
                </c:pt>
              </c:strCache>
            </c:strRef>
          </c:cat>
          <c:val>
            <c:numRef>
              <c:f>'Pivot Tables &amp; Backing Data'!$M$117</c:f>
              <c:numCache>
                <c:formatCode>General</c:formatCode>
                <c:ptCount val="1"/>
                <c:pt idx="0">
                  <c:v>54</c:v>
                </c:pt>
              </c:numCache>
            </c:numRef>
          </c:val>
          <c:extLst>
            <c:ext xmlns:c16="http://schemas.microsoft.com/office/drawing/2014/chart" uri="{C3380CC4-5D6E-409C-BE32-E72D297353CC}">
              <c16:uniqueId val="{0000000C-BA32-4D24-A038-4583FD8A0A7D}"/>
            </c:ext>
          </c:extLst>
        </c:ser>
        <c:ser>
          <c:idx val="13"/>
          <c:order val="13"/>
          <c:tx>
            <c:strRef>
              <c:f>'Pivot Tables &amp; Backing Data'!$N$116</c:f>
              <c:strCache>
                <c:ptCount val="1"/>
                <c:pt idx="0">
                  <c:v>Count of Environmental Education</c:v>
                </c:pt>
              </c:strCache>
            </c:strRef>
          </c:tx>
          <c:spPr>
            <a:solidFill>
              <a:schemeClr val="accent2">
                <a:lumMod val="80000"/>
                <a:lumOff val="2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Data'!$A$117</c:f>
              <c:strCache>
                <c:ptCount val="1"/>
                <c:pt idx="0">
                  <c:v>Total</c:v>
                </c:pt>
              </c:strCache>
            </c:strRef>
          </c:cat>
          <c:val>
            <c:numRef>
              <c:f>'Pivot Tables &amp; Backing Data'!$N$117</c:f>
              <c:numCache>
                <c:formatCode>General</c:formatCode>
                <c:ptCount val="1"/>
                <c:pt idx="0">
                  <c:v>14</c:v>
                </c:pt>
              </c:numCache>
            </c:numRef>
          </c:val>
          <c:extLst>
            <c:ext xmlns:c16="http://schemas.microsoft.com/office/drawing/2014/chart" uri="{C3380CC4-5D6E-409C-BE32-E72D297353CC}">
              <c16:uniqueId val="{0000000D-BA32-4D24-A038-4583FD8A0A7D}"/>
            </c:ext>
          </c:extLst>
        </c:ser>
        <c:ser>
          <c:idx val="14"/>
          <c:order val="14"/>
          <c:tx>
            <c:strRef>
              <c:f>'Pivot Tables &amp; Backing Data'!$O$116</c:f>
              <c:strCache>
                <c:ptCount val="1"/>
                <c:pt idx="0">
                  <c:v>Count of Social Events/community meals, dinner &amp; a movie, game nights</c:v>
                </c:pt>
              </c:strCache>
            </c:strRef>
          </c:tx>
          <c:spPr>
            <a:solidFill>
              <a:schemeClr val="accent3">
                <a:lumMod val="80000"/>
                <a:lumOff val="2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Data'!$A$117</c:f>
              <c:strCache>
                <c:ptCount val="1"/>
                <c:pt idx="0">
                  <c:v>Total</c:v>
                </c:pt>
              </c:strCache>
            </c:strRef>
          </c:cat>
          <c:val>
            <c:numRef>
              <c:f>'Pivot Tables &amp; Backing Data'!$O$117</c:f>
              <c:numCache>
                <c:formatCode>General</c:formatCode>
                <c:ptCount val="1"/>
                <c:pt idx="0">
                  <c:v>44</c:v>
                </c:pt>
              </c:numCache>
            </c:numRef>
          </c:val>
          <c:extLst>
            <c:ext xmlns:c16="http://schemas.microsoft.com/office/drawing/2014/chart" uri="{C3380CC4-5D6E-409C-BE32-E72D297353CC}">
              <c16:uniqueId val="{0000000E-BA32-4D24-A038-4583FD8A0A7D}"/>
            </c:ext>
          </c:extLst>
        </c:ser>
        <c:ser>
          <c:idx val="15"/>
          <c:order val="15"/>
          <c:tx>
            <c:strRef>
              <c:f>'Pivot Tables &amp; Backing Data'!$P$116</c:f>
              <c:strCache>
                <c:ptCount val="1"/>
                <c:pt idx="0">
                  <c:v>Count of Cooking Classes in the industrial kitchen</c:v>
                </c:pt>
              </c:strCache>
            </c:strRef>
          </c:tx>
          <c:spPr>
            <a:solidFill>
              <a:schemeClr val="accent4">
                <a:lumMod val="80000"/>
                <a:lumOff val="2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Data'!$A$117</c:f>
              <c:strCache>
                <c:ptCount val="1"/>
                <c:pt idx="0">
                  <c:v>Total</c:v>
                </c:pt>
              </c:strCache>
            </c:strRef>
          </c:cat>
          <c:val>
            <c:numRef>
              <c:f>'Pivot Tables &amp; Backing Data'!$P$117</c:f>
              <c:numCache>
                <c:formatCode>General</c:formatCode>
                <c:ptCount val="1"/>
                <c:pt idx="0">
                  <c:v>29</c:v>
                </c:pt>
              </c:numCache>
            </c:numRef>
          </c:val>
          <c:extLst>
            <c:ext xmlns:c16="http://schemas.microsoft.com/office/drawing/2014/chart" uri="{C3380CC4-5D6E-409C-BE32-E72D297353CC}">
              <c16:uniqueId val="{0000000F-BA32-4D24-A038-4583FD8A0A7D}"/>
            </c:ext>
          </c:extLst>
        </c:ser>
        <c:ser>
          <c:idx val="16"/>
          <c:order val="16"/>
          <c:tx>
            <c:strRef>
              <c:f>'Pivot Tables &amp; Backing Data'!$Q$116</c:f>
              <c:strCache>
                <c:ptCount val="1"/>
                <c:pt idx="0">
                  <c:v>Count of Trainings/conferences</c:v>
                </c:pt>
              </c:strCache>
            </c:strRef>
          </c:tx>
          <c:spPr>
            <a:solidFill>
              <a:schemeClr val="accent5">
                <a:lumMod val="80000"/>
                <a:lumOff val="2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Data'!$A$117</c:f>
              <c:strCache>
                <c:ptCount val="1"/>
                <c:pt idx="0">
                  <c:v>Total</c:v>
                </c:pt>
              </c:strCache>
            </c:strRef>
          </c:cat>
          <c:val>
            <c:numRef>
              <c:f>'Pivot Tables &amp; Backing Data'!$Q$117</c:f>
              <c:numCache>
                <c:formatCode>General</c:formatCode>
                <c:ptCount val="1"/>
                <c:pt idx="0">
                  <c:v>20</c:v>
                </c:pt>
              </c:numCache>
            </c:numRef>
          </c:val>
          <c:extLst>
            <c:ext xmlns:c16="http://schemas.microsoft.com/office/drawing/2014/chart" uri="{C3380CC4-5D6E-409C-BE32-E72D297353CC}">
              <c16:uniqueId val="{00000010-BA32-4D24-A038-4583FD8A0A7D}"/>
            </c:ext>
          </c:extLst>
        </c:ser>
        <c:ser>
          <c:idx val="17"/>
          <c:order val="17"/>
          <c:tx>
            <c:strRef>
              <c:f>'Pivot Tables &amp; Backing Data'!$R$116</c:f>
              <c:strCache>
                <c:ptCount val="1"/>
                <c:pt idx="0">
                  <c:v>Count of Function/Event rentals</c:v>
                </c:pt>
              </c:strCache>
            </c:strRef>
          </c:tx>
          <c:spPr>
            <a:solidFill>
              <a:schemeClr val="accent6">
                <a:lumMod val="80000"/>
                <a:lumOff val="2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Data'!$A$117</c:f>
              <c:strCache>
                <c:ptCount val="1"/>
                <c:pt idx="0">
                  <c:v>Total</c:v>
                </c:pt>
              </c:strCache>
            </c:strRef>
          </c:cat>
          <c:val>
            <c:numRef>
              <c:f>'Pivot Tables &amp; Backing Data'!$R$117</c:f>
              <c:numCache>
                <c:formatCode>General</c:formatCode>
                <c:ptCount val="1"/>
                <c:pt idx="0">
                  <c:v>18</c:v>
                </c:pt>
              </c:numCache>
            </c:numRef>
          </c:val>
          <c:extLst>
            <c:ext xmlns:c16="http://schemas.microsoft.com/office/drawing/2014/chart" uri="{C3380CC4-5D6E-409C-BE32-E72D297353CC}">
              <c16:uniqueId val="{00000011-BA32-4D24-A038-4583FD8A0A7D}"/>
            </c:ext>
          </c:extLst>
        </c:ser>
        <c:ser>
          <c:idx val="18"/>
          <c:order val="18"/>
          <c:tx>
            <c:strRef>
              <c:f>'Pivot Tables &amp; Backing Data'!$S$116</c:f>
              <c:strCache>
                <c:ptCount val="1"/>
                <c:pt idx="0">
                  <c:v>Count of Recreational rental events</c:v>
                </c:pt>
              </c:strCache>
            </c:strRef>
          </c:tx>
          <c:spPr>
            <a:solidFill>
              <a:schemeClr val="accent1">
                <a:lumMod val="8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Data'!$A$117</c:f>
              <c:strCache>
                <c:ptCount val="1"/>
                <c:pt idx="0">
                  <c:v>Total</c:v>
                </c:pt>
              </c:strCache>
            </c:strRef>
          </c:cat>
          <c:val>
            <c:numRef>
              <c:f>'Pivot Tables &amp; Backing Data'!$S$117</c:f>
              <c:numCache>
                <c:formatCode>General</c:formatCode>
                <c:ptCount val="1"/>
                <c:pt idx="0">
                  <c:v>22</c:v>
                </c:pt>
              </c:numCache>
            </c:numRef>
          </c:val>
          <c:extLst>
            <c:ext xmlns:c16="http://schemas.microsoft.com/office/drawing/2014/chart" uri="{C3380CC4-5D6E-409C-BE32-E72D297353CC}">
              <c16:uniqueId val="{00000012-BA32-4D24-A038-4583FD8A0A7D}"/>
            </c:ext>
          </c:extLst>
        </c:ser>
        <c:ser>
          <c:idx val="19"/>
          <c:order val="19"/>
          <c:tx>
            <c:strRef>
              <c:f>'Pivot Tables &amp; Backing Data'!$T$116</c:f>
              <c:strCache>
                <c:ptCount val="1"/>
                <c:pt idx="0">
                  <c:v>Count of Kitchen œculinary startups</c:v>
                </c:pt>
              </c:strCache>
            </c:strRef>
          </c:tx>
          <c:spPr>
            <a:solidFill>
              <a:schemeClr val="accent2">
                <a:lumMod val="8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Data'!$A$117</c:f>
              <c:strCache>
                <c:ptCount val="1"/>
                <c:pt idx="0">
                  <c:v>Total</c:v>
                </c:pt>
              </c:strCache>
            </c:strRef>
          </c:cat>
          <c:val>
            <c:numRef>
              <c:f>'Pivot Tables &amp; Backing Data'!$T$117</c:f>
              <c:numCache>
                <c:formatCode>General</c:formatCode>
                <c:ptCount val="1"/>
                <c:pt idx="0">
                  <c:v>14</c:v>
                </c:pt>
              </c:numCache>
            </c:numRef>
          </c:val>
          <c:extLst>
            <c:ext xmlns:c16="http://schemas.microsoft.com/office/drawing/2014/chart" uri="{C3380CC4-5D6E-409C-BE32-E72D297353CC}">
              <c16:uniqueId val="{00000013-BA32-4D24-A038-4583FD8A0A7D}"/>
            </c:ext>
          </c:extLst>
        </c:ser>
        <c:dLbls>
          <c:dLblPos val="inEnd"/>
          <c:showLegendKey val="0"/>
          <c:showVal val="1"/>
          <c:showCatName val="0"/>
          <c:showSerName val="0"/>
          <c:showPercent val="0"/>
          <c:showBubbleSize val="0"/>
        </c:dLbls>
        <c:gapWidth val="65"/>
        <c:axId val="776686671"/>
        <c:axId val="776687503"/>
      </c:barChart>
      <c:catAx>
        <c:axId val="77668667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776687503"/>
        <c:crosses val="autoZero"/>
        <c:auto val="1"/>
        <c:lblAlgn val="ctr"/>
        <c:lblOffset val="100"/>
        <c:noMultiLvlLbl val="0"/>
      </c:catAx>
      <c:valAx>
        <c:axId val="776687503"/>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776686671"/>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[community_center_survey_questions final.xlsx]Pivot Tables &amp; Backing Data!PivotTable12</c:name>
    <c:fmtId val="0"/>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Services/Activities</a:t>
            </a:r>
            <a:r>
              <a:rPr lang="en-US" baseline="0"/>
              <a:t> Usage by Households with Elders</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Tables &amp; Backing Data'!$A$121</c:f>
              <c:strCache>
                <c:ptCount val="1"/>
                <c:pt idx="0">
                  <c:v>Count of Pre-K childcare</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Data'!$A$122</c:f>
              <c:strCache>
                <c:ptCount val="1"/>
                <c:pt idx="0">
                  <c:v>Total</c:v>
                </c:pt>
              </c:strCache>
            </c:strRef>
          </c:cat>
          <c:val>
            <c:numRef>
              <c:f>'Pivot Tables &amp; Backing Data'!$A$122</c:f>
              <c:numCache>
                <c:formatCode>General</c:formatCode>
                <c:ptCount val="1"/>
                <c:pt idx="0">
                  <c:v>30</c:v>
                </c:pt>
              </c:numCache>
            </c:numRef>
          </c:val>
          <c:extLst>
            <c:ext xmlns:c16="http://schemas.microsoft.com/office/drawing/2014/chart" uri="{C3380CC4-5D6E-409C-BE32-E72D297353CC}">
              <c16:uniqueId val="{00000000-B662-411C-BD7F-BD8DFAE5D2B3}"/>
            </c:ext>
          </c:extLst>
        </c:ser>
        <c:ser>
          <c:idx val="1"/>
          <c:order val="1"/>
          <c:tx>
            <c:strRef>
              <c:f>'Pivot Tables &amp; Backing Data'!$B$121</c:f>
              <c:strCache>
                <c:ptCount val="1"/>
                <c:pt idx="0">
                  <c:v>Count of After School Care</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Data'!$A$122</c:f>
              <c:strCache>
                <c:ptCount val="1"/>
                <c:pt idx="0">
                  <c:v>Total</c:v>
                </c:pt>
              </c:strCache>
            </c:strRef>
          </c:cat>
          <c:val>
            <c:numRef>
              <c:f>'Pivot Tables &amp; Backing Data'!$B$122</c:f>
              <c:numCache>
                <c:formatCode>General</c:formatCode>
                <c:ptCount val="1"/>
                <c:pt idx="0">
                  <c:v>32</c:v>
                </c:pt>
              </c:numCache>
            </c:numRef>
          </c:val>
          <c:extLst>
            <c:ext xmlns:c16="http://schemas.microsoft.com/office/drawing/2014/chart" uri="{C3380CC4-5D6E-409C-BE32-E72D297353CC}">
              <c16:uniqueId val="{00000001-B662-411C-BD7F-BD8DFAE5D2B3}"/>
            </c:ext>
          </c:extLst>
        </c:ser>
        <c:ser>
          <c:idx val="2"/>
          <c:order val="2"/>
          <c:tx>
            <c:strRef>
              <c:f>'Pivot Tables &amp; Backing Data'!$C$121</c:f>
              <c:strCache>
                <c:ptCount val="1"/>
                <c:pt idx="0">
                  <c:v>Count of Adult education and enrichment classes</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Data'!$A$122</c:f>
              <c:strCache>
                <c:ptCount val="1"/>
                <c:pt idx="0">
                  <c:v>Total</c:v>
                </c:pt>
              </c:strCache>
            </c:strRef>
          </c:cat>
          <c:val>
            <c:numRef>
              <c:f>'Pivot Tables &amp; Backing Data'!$C$122</c:f>
              <c:numCache>
                <c:formatCode>General</c:formatCode>
                <c:ptCount val="1"/>
                <c:pt idx="0">
                  <c:v>96</c:v>
                </c:pt>
              </c:numCache>
            </c:numRef>
          </c:val>
          <c:extLst>
            <c:ext xmlns:c16="http://schemas.microsoft.com/office/drawing/2014/chart" uri="{C3380CC4-5D6E-409C-BE32-E72D297353CC}">
              <c16:uniqueId val="{00000002-B662-411C-BD7F-BD8DFAE5D2B3}"/>
            </c:ext>
          </c:extLst>
        </c:ser>
        <c:ser>
          <c:idx val="3"/>
          <c:order val="3"/>
          <c:tx>
            <c:strRef>
              <c:f>'Pivot Tables &amp; Backing Data'!$D$121</c:f>
              <c:strCache>
                <c:ptCount val="1"/>
                <c:pt idx="0">
                  <c:v>Count of Adult Education/job readiness &amp; basic skills</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Data'!$A$122</c:f>
              <c:strCache>
                <c:ptCount val="1"/>
                <c:pt idx="0">
                  <c:v>Total</c:v>
                </c:pt>
              </c:strCache>
            </c:strRef>
          </c:cat>
          <c:val>
            <c:numRef>
              <c:f>'Pivot Tables &amp; Backing Data'!$D$122</c:f>
              <c:numCache>
                <c:formatCode>General</c:formatCode>
                <c:ptCount val="1"/>
                <c:pt idx="0">
                  <c:v>39</c:v>
                </c:pt>
              </c:numCache>
            </c:numRef>
          </c:val>
          <c:extLst>
            <c:ext xmlns:c16="http://schemas.microsoft.com/office/drawing/2014/chart" uri="{C3380CC4-5D6E-409C-BE32-E72D297353CC}">
              <c16:uniqueId val="{00000003-B662-411C-BD7F-BD8DFAE5D2B3}"/>
            </c:ext>
          </c:extLst>
        </c:ser>
        <c:ser>
          <c:idx val="4"/>
          <c:order val="4"/>
          <c:tx>
            <c:strRef>
              <c:f>'Pivot Tables &amp; Backing Data'!$E$121</c:f>
              <c:strCache>
                <c:ptCount val="1"/>
                <c:pt idx="0">
                  <c:v>Count of Maker Space/Science, Technology, Engineering, and Mathematics (STEM) Labs</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Data'!$A$122</c:f>
              <c:strCache>
                <c:ptCount val="1"/>
                <c:pt idx="0">
                  <c:v>Total</c:v>
                </c:pt>
              </c:strCache>
            </c:strRef>
          </c:cat>
          <c:val>
            <c:numRef>
              <c:f>'Pivot Tables &amp; Backing Data'!$E$122</c:f>
              <c:numCache>
                <c:formatCode>General</c:formatCode>
                <c:ptCount val="1"/>
                <c:pt idx="0">
                  <c:v>29</c:v>
                </c:pt>
              </c:numCache>
            </c:numRef>
          </c:val>
          <c:extLst>
            <c:ext xmlns:c16="http://schemas.microsoft.com/office/drawing/2014/chart" uri="{C3380CC4-5D6E-409C-BE32-E72D297353CC}">
              <c16:uniqueId val="{00000004-B662-411C-BD7F-BD8DFAE5D2B3}"/>
            </c:ext>
          </c:extLst>
        </c:ser>
        <c:ser>
          <c:idx val="5"/>
          <c:order val="5"/>
          <c:tx>
            <c:strRef>
              <c:f>'Pivot Tables &amp; Backing Data'!$F$121</c:f>
              <c:strCache>
                <c:ptCount val="1"/>
                <c:pt idx="0">
                  <c:v>Count of Artist Space</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Data'!$A$122</c:f>
              <c:strCache>
                <c:ptCount val="1"/>
                <c:pt idx="0">
                  <c:v>Total</c:v>
                </c:pt>
              </c:strCache>
            </c:strRef>
          </c:cat>
          <c:val>
            <c:numRef>
              <c:f>'Pivot Tables &amp; Backing Data'!$F$122</c:f>
              <c:numCache>
                <c:formatCode>General</c:formatCode>
                <c:ptCount val="1"/>
                <c:pt idx="0">
                  <c:v>36</c:v>
                </c:pt>
              </c:numCache>
            </c:numRef>
          </c:val>
          <c:extLst>
            <c:ext xmlns:c16="http://schemas.microsoft.com/office/drawing/2014/chart" uri="{C3380CC4-5D6E-409C-BE32-E72D297353CC}">
              <c16:uniqueId val="{00000005-B662-411C-BD7F-BD8DFAE5D2B3}"/>
            </c:ext>
          </c:extLst>
        </c:ser>
        <c:ser>
          <c:idx val="6"/>
          <c:order val="6"/>
          <c:tx>
            <c:strRef>
              <c:f>'Pivot Tables &amp; Backing Data'!$G$121</c:f>
              <c:strCache>
                <c:ptCount val="1"/>
                <c:pt idx="0">
                  <c:v>Count of Coworking/Networking Space</c:v>
                </c:pt>
              </c:strCache>
            </c:strRef>
          </c:tx>
          <c:spPr>
            <a:solidFill>
              <a:schemeClr val="accent1">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Data'!$A$122</c:f>
              <c:strCache>
                <c:ptCount val="1"/>
                <c:pt idx="0">
                  <c:v>Total</c:v>
                </c:pt>
              </c:strCache>
            </c:strRef>
          </c:cat>
          <c:val>
            <c:numRef>
              <c:f>'Pivot Tables &amp; Backing Data'!$G$122</c:f>
              <c:numCache>
                <c:formatCode>General</c:formatCode>
                <c:ptCount val="1"/>
                <c:pt idx="0">
                  <c:v>23</c:v>
                </c:pt>
              </c:numCache>
            </c:numRef>
          </c:val>
          <c:extLst>
            <c:ext xmlns:c16="http://schemas.microsoft.com/office/drawing/2014/chart" uri="{C3380CC4-5D6E-409C-BE32-E72D297353CC}">
              <c16:uniqueId val="{00000006-B662-411C-BD7F-BD8DFAE5D2B3}"/>
            </c:ext>
          </c:extLst>
        </c:ser>
        <c:ser>
          <c:idx val="7"/>
          <c:order val="7"/>
          <c:tx>
            <c:strRef>
              <c:f>'Pivot Tables &amp; Backing Data'!$H$121</c:f>
              <c:strCache>
                <c:ptCount val="1"/>
                <c:pt idx="0">
                  <c:v>Count of Council on Aging portfolio</c:v>
                </c:pt>
              </c:strCache>
            </c:strRef>
          </c:tx>
          <c:spPr>
            <a:solidFill>
              <a:schemeClr val="accent2">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Data'!$A$122</c:f>
              <c:strCache>
                <c:ptCount val="1"/>
                <c:pt idx="0">
                  <c:v>Total</c:v>
                </c:pt>
              </c:strCache>
            </c:strRef>
          </c:cat>
          <c:val>
            <c:numRef>
              <c:f>'Pivot Tables &amp; Backing Data'!$H$122</c:f>
              <c:numCache>
                <c:formatCode>General</c:formatCode>
                <c:ptCount val="1"/>
                <c:pt idx="0">
                  <c:v>95</c:v>
                </c:pt>
              </c:numCache>
            </c:numRef>
          </c:val>
          <c:extLst>
            <c:ext xmlns:c16="http://schemas.microsoft.com/office/drawing/2014/chart" uri="{C3380CC4-5D6E-409C-BE32-E72D297353CC}">
              <c16:uniqueId val="{00000007-B662-411C-BD7F-BD8DFAE5D2B3}"/>
            </c:ext>
          </c:extLst>
        </c:ser>
        <c:ser>
          <c:idx val="8"/>
          <c:order val="8"/>
          <c:tx>
            <c:strRef>
              <c:f>'Pivot Tables &amp; Backing Data'!$I$121</c:f>
              <c:strCache>
                <c:ptCount val="1"/>
                <c:pt idx="0">
                  <c:v>Count of Serving the Health Insurance Needs of Everyone (SHINE)</c:v>
                </c:pt>
              </c:strCache>
            </c:strRef>
          </c:tx>
          <c:spPr>
            <a:solidFill>
              <a:schemeClr val="accent3">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Data'!$A$122</c:f>
              <c:strCache>
                <c:ptCount val="1"/>
                <c:pt idx="0">
                  <c:v>Total</c:v>
                </c:pt>
              </c:strCache>
            </c:strRef>
          </c:cat>
          <c:val>
            <c:numRef>
              <c:f>'Pivot Tables &amp; Backing Data'!$I$122</c:f>
              <c:numCache>
                <c:formatCode>General</c:formatCode>
                <c:ptCount val="1"/>
                <c:pt idx="0">
                  <c:v>51</c:v>
                </c:pt>
              </c:numCache>
            </c:numRef>
          </c:val>
          <c:extLst>
            <c:ext xmlns:c16="http://schemas.microsoft.com/office/drawing/2014/chart" uri="{C3380CC4-5D6E-409C-BE32-E72D297353CC}">
              <c16:uniqueId val="{00000008-B662-411C-BD7F-BD8DFAE5D2B3}"/>
            </c:ext>
          </c:extLst>
        </c:ser>
        <c:ser>
          <c:idx val="9"/>
          <c:order val="9"/>
          <c:tx>
            <c:strRef>
              <c:f>'Pivot Tables &amp; Backing Data'!$J$121</c:f>
              <c:strCache>
                <c:ptCount val="1"/>
                <c:pt idx="0">
                  <c:v>Count of Veterans Services</c:v>
                </c:pt>
              </c:strCache>
            </c:strRef>
          </c:tx>
          <c:spPr>
            <a:solidFill>
              <a:schemeClr val="accent4">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Data'!$A$122</c:f>
              <c:strCache>
                <c:ptCount val="1"/>
                <c:pt idx="0">
                  <c:v>Total</c:v>
                </c:pt>
              </c:strCache>
            </c:strRef>
          </c:cat>
          <c:val>
            <c:numRef>
              <c:f>'Pivot Tables &amp; Backing Data'!$J$122</c:f>
              <c:numCache>
                <c:formatCode>General</c:formatCode>
                <c:ptCount val="1"/>
                <c:pt idx="0">
                  <c:v>54</c:v>
                </c:pt>
              </c:numCache>
            </c:numRef>
          </c:val>
          <c:extLst>
            <c:ext xmlns:c16="http://schemas.microsoft.com/office/drawing/2014/chart" uri="{C3380CC4-5D6E-409C-BE32-E72D297353CC}">
              <c16:uniqueId val="{00000009-B662-411C-BD7F-BD8DFAE5D2B3}"/>
            </c:ext>
          </c:extLst>
        </c:ser>
        <c:ser>
          <c:idx val="10"/>
          <c:order val="10"/>
          <c:tx>
            <c:strRef>
              <c:f>'Pivot Tables &amp; Backing Data'!$K$121</c:f>
              <c:strCache>
                <c:ptCount val="1"/>
                <c:pt idx="0">
                  <c:v>Count of Disability Services</c:v>
                </c:pt>
              </c:strCache>
            </c:strRef>
          </c:tx>
          <c:spPr>
            <a:solidFill>
              <a:schemeClr val="accent5">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Data'!$A$122</c:f>
              <c:strCache>
                <c:ptCount val="1"/>
                <c:pt idx="0">
                  <c:v>Total</c:v>
                </c:pt>
              </c:strCache>
            </c:strRef>
          </c:cat>
          <c:val>
            <c:numRef>
              <c:f>'Pivot Tables &amp; Backing Data'!$K$122</c:f>
              <c:numCache>
                <c:formatCode>General</c:formatCode>
                <c:ptCount val="1"/>
                <c:pt idx="0">
                  <c:v>53</c:v>
                </c:pt>
              </c:numCache>
            </c:numRef>
          </c:val>
          <c:extLst>
            <c:ext xmlns:c16="http://schemas.microsoft.com/office/drawing/2014/chart" uri="{C3380CC4-5D6E-409C-BE32-E72D297353CC}">
              <c16:uniqueId val="{0000000A-B662-411C-BD7F-BD8DFAE5D2B3}"/>
            </c:ext>
          </c:extLst>
        </c:ser>
        <c:ser>
          <c:idx val="11"/>
          <c:order val="11"/>
          <c:tx>
            <c:strRef>
              <c:f>'Pivot Tables &amp; Backing Data'!$L$121</c:f>
              <c:strCache>
                <c:ptCount val="1"/>
                <c:pt idx="0">
                  <c:v>Count of Childcare</c:v>
                </c:pt>
              </c:strCache>
            </c:strRef>
          </c:tx>
          <c:spPr>
            <a:solidFill>
              <a:schemeClr val="accent6">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Data'!$A$122</c:f>
              <c:strCache>
                <c:ptCount val="1"/>
                <c:pt idx="0">
                  <c:v>Total</c:v>
                </c:pt>
              </c:strCache>
            </c:strRef>
          </c:cat>
          <c:val>
            <c:numRef>
              <c:f>'Pivot Tables &amp; Backing Data'!$L$122</c:f>
              <c:numCache>
                <c:formatCode>General</c:formatCode>
                <c:ptCount val="1"/>
                <c:pt idx="0">
                  <c:v>26</c:v>
                </c:pt>
              </c:numCache>
            </c:numRef>
          </c:val>
          <c:extLst>
            <c:ext xmlns:c16="http://schemas.microsoft.com/office/drawing/2014/chart" uri="{C3380CC4-5D6E-409C-BE32-E72D297353CC}">
              <c16:uniqueId val="{0000000B-B662-411C-BD7F-BD8DFAE5D2B3}"/>
            </c:ext>
          </c:extLst>
        </c:ser>
        <c:ser>
          <c:idx val="12"/>
          <c:order val="12"/>
          <c:tx>
            <c:strRef>
              <c:f>'Pivot Tables &amp; Backing Data'!$M$121</c:f>
              <c:strCache>
                <c:ptCount val="1"/>
                <c:pt idx="0">
                  <c:v>Count of Grounds (playground/ sports fields/courtyard/other open space)</c:v>
                </c:pt>
              </c:strCache>
            </c:strRef>
          </c:tx>
          <c:spPr>
            <a:solidFill>
              <a:schemeClr val="accent1">
                <a:lumMod val="80000"/>
                <a:lumOff val="2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Data'!$A$122</c:f>
              <c:strCache>
                <c:ptCount val="1"/>
                <c:pt idx="0">
                  <c:v>Total</c:v>
                </c:pt>
              </c:strCache>
            </c:strRef>
          </c:cat>
          <c:val>
            <c:numRef>
              <c:f>'Pivot Tables &amp; Backing Data'!$M$122</c:f>
              <c:numCache>
                <c:formatCode>General</c:formatCode>
                <c:ptCount val="1"/>
                <c:pt idx="0">
                  <c:v>56</c:v>
                </c:pt>
              </c:numCache>
            </c:numRef>
          </c:val>
          <c:extLst>
            <c:ext xmlns:c16="http://schemas.microsoft.com/office/drawing/2014/chart" uri="{C3380CC4-5D6E-409C-BE32-E72D297353CC}">
              <c16:uniqueId val="{0000000C-B662-411C-BD7F-BD8DFAE5D2B3}"/>
            </c:ext>
          </c:extLst>
        </c:ser>
        <c:ser>
          <c:idx val="13"/>
          <c:order val="13"/>
          <c:tx>
            <c:strRef>
              <c:f>'Pivot Tables &amp; Backing Data'!$N$121</c:f>
              <c:strCache>
                <c:ptCount val="1"/>
                <c:pt idx="0">
                  <c:v>Count of Environmental Education</c:v>
                </c:pt>
              </c:strCache>
            </c:strRef>
          </c:tx>
          <c:spPr>
            <a:solidFill>
              <a:schemeClr val="accent2">
                <a:lumMod val="80000"/>
                <a:lumOff val="2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Data'!$A$122</c:f>
              <c:strCache>
                <c:ptCount val="1"/>
                <c:pt idx="0">
                  <c:v>Total</c:v>
                </c:pt>
              </c:strCache>
            </c:strRef>
          </c:cat>
          <c:val>
            <c:numRef>
              <c:f>'Pivot Tables &amp; Backing Data'!$N$122</c:f>
              <c:numCache>
                <c:formatCode>General</c:formatCode>
                <c:ptCount val="1"/>
                <c:pt idx="0">
                  <c:v>36</c:v>
                </c:pt>
              </c:numCache>
            </c:numRef>
          </c:val>
          <c:extLst>
            <c:ext xmlns:c16="http://schemas.microsoft.com/office/drawing/2014/chart" uri="{C3380CC4-5D6E-409C-BE32-E72D297353CC}">
              <c16:uniqueId val="{0000000D-B662-411C-BD7F-BD8DFAE5D2B3}"/>
            </c:ext>
          </c:extLst>
        </c:ser>
        <c:ser>
          <c:idx val="14"/>
          <c:order val="14"/>
          <c:tx>
            <c:strRef>
              <c:f>'Pivot Tables &amp; Backing Data'!$O$121</c:f>
              <c:strCache>
                <c:ptCount val="1"/>
                <c:pt idx="0">
                  <c:v>Count of Social Events/community meals, dinner &amp; a movie, game nights</c:v>
                </c:pt>
              </c:strCache>
            </c:strRef>
          </c:tx>
          <c:spPr>
            <a:solidFill>
              <a:schemeClr val="accent3">
                <a:lumMod val="80000"/>
                <a:lumOff val="2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Data'!$A$122</c:f>
              <c:strCache>
                <c:ptCount val="1"/>
                <c:pt idx="0">
                  <c:v>Total</c:v>
                </c:pt>
              </c:strCache>
            </c:strRef>
          </c:cat>
          <c:val>
            <c:numRef>
              <c:f>'Pivot Tables &amp; Backing Data'!$O$122</c:f>
              <c:numCache>
                <c:formatCode>General</c:formatCode>
                <c:ptCount val="1"/>
                <c:pt idx="0">
                  <c:v>85</c:v>
                </c:pt>
              </c:numCache>
            </c:numRef>
          </c:val>
          <c:extLst>
            <c:ext xmlns:c16="http://schemas.microsoft.com/office/drawing/2014/chart" uri="{C3380CC4-5D6E-409C-BE32-E72D297353CC}">
              <c16:uniqueId val="{0000000E-B662-411C-BD7F-BD8DFAE5D2B3}"/>
            </c:ext>
          </c:extLst>
        </c:ser>
        <c:ser>
          <c:idx val="15"/>
          <c:order val="15"/>
          <c:tx>
            <c:strRef>
              <c:f>'Pivot Tables &amp; Backing Data'!$P$121</c:f>
              <c:strCache>
                <c:ptCount val="1"/>
                <c:pt idx="0">
                  <c:v>Count of Cooking Classes in the industrial kitchen</c:v>
                </c:pt>
              </c:strCache>
            </c:strRef>
          </c:tx>
          <c:spPr>
            <a:solidFill>
              <a:schemeClr val="accent4">
                <a:lumMod val="80000"/>
                <a:lumOff val="2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Data'!$A$122</c:f>
              <c:strCache>
                <c:ptCount val="1"/>
                <c:pt idx="0">
                  <c:v>Total</c:v>
                </c:pt>
              </c:strCache>
            </c:strRef>
          </c:cat>
          <c:val>
            <c:numRef>
              <c:f>'Pivot Tables &amp; Backing Data'!$P$122</c:f>
              <c:numCache>
                <c:formatCode>General</c:formatCode>
                <c:ptCount val="1"/>
                <c:pt idx="0">
                  <c:v>70</c:v>
                </c:pt>
              </c:numCache>
            </c:numRef>
          </c:val>
          <c:extLst>
            <c:ext xmlns:c16="http://schemas.microsoft.com/office/drawing/2014/chart" uri="{C3380CC4-5D6E-409C-BE32-E72D297353CC}">
              <c16:uniqueId val="{0000000F-B662-411C-BD7F-BD8DFAE5D2B3}"/>
            </c:ext>
          </c:extLst>
        </c:ser>
        <c:ser>
          <c:idx val="16"/>
          <c:order val="16"/>
          <c:tx>
            <c:strRef>
              <c:f>'Pivot Tables &amp; Backing Data'!$Q$121</c:f>
              <c:strCache>
                <c:ptCount val="1"/>
                <c:pt idx="0">
                  <c:v>Count of Trainings/conferences</c:v>
                </c:pt>
              </c:strCache>
            </c:strRef>
          </c:tx>
          <c:spPr>
            <a:solidFill>
              <a:schemeClr val="accent5">
                <a:lumMod val="80000"/>
                <a:lumOff val="2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Data'!$A$122</c:f>
              <c:strCache>
                <c:ptCount val="1"/>
                <c:pt idx="0">
                  <c:v>Total</c:v>
                </c:pt>
              </c:strCache>
            </c:strRef>
          </c:cat>
          <c:val>
            <c:numRef>
              <c:f>'Pivot Tables &amp; Backing Data'!$Q$122</c:f>
              <c:numCache>
                <c:formatCode>General</c:formatCode>
                <c:ptCount val="1"/>
                <c:pt idx="0">
                  <c:v>40</c:v>
                </c:pt>
              </c:numCache>
            </c:numRef>
          </c:val>
          <c:extLst>
            <c:ext xmlns:c16="http://schemas.microsoft.com/office/drawing/2014/chart" uri="{C3380CC4-5D6E-409C-BE32-E72D297353CC}">
              <c16:uniqueId val="{00000010-B662-411C-BD7F-BD8DFAE5D2B3}"/>
            </c:ext>
          </c:extLst>
        </c:ser>
        <c:ser>
          <c:idx val="17"/>
          <c:order val="17"/>
          <c:tx>
            <c:strRef>
              <c:f>'Pivot Tables &amp; Backing Data'!$R$121</c:f>
              <c:strCache>
                <c:ptCount val="1"/>
                <c:pt idx="0">
                  <c:v>Count of Function/Event rentals</c:v>
                </c:pt>
              </c:strCache>
            </c:strRef>
          </c:tx>
          <c:spPr>
            <a:solidFill>
              <a:schemeClr val="accent6">
                <a:lumMod val="80000"/>
                <a:lumOff val="2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Data'!$A$122</c:f>
              <c:strCache>
                <c:ptCount val="1"/>
                <c:pt idx="0">
                  <c:v>Total</c:v>
                </c:pt>
              </c:strCache>
            </c:strRef>
          </c:cat>
          <c:val>
            <c:numRef>
              <c:f>'Pivot Tables &amp; Backing Data'!$R$122</c:f>
              <c:numCache>
                <c:formatCode>General</c:formatCode>
                <c:ptCount val="1"/>
                <c:pt idx="0">
                  <c:v>44</c:v>
                </c:pt>
              </c:numCache>
            </c:numRef>
          </c:val>
          <c:extLst>
            <c:ext xmlns:c16="http://schemas.microsoft.com/office/drawing/2014/chart" uri="{C3380CC4-5D6E-409C-BE32-E72D297353CC}">
              <c16:uniqueId val="{00000011-B662-411C-BD7F-BD8DFAE5D2B3}"/>
            </c:ext>
          </c:extLst>
        </c:ser>
        <c:ser>
          <c:idx val="18"/>
          <c:order val="18"/>
          <c:tx>
            <c:strRef>
              <c:f>'Pivot Tables &amp; Backing Data'!$S$121</c:f>
              <c:strCache>
                <c:ptCount val="1"/>
                <c:pt idx="0">
                  <c:v>Count of Recreational rental events</c:v>
                </c:pt>
              </c:strCache>
            </c:strRef>
          </c:tx>
          <c:spPr>
            <a:solidFill>
              <a:schemeClr val="accent1">
                <a:lumMod val="8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Data'!$A$122</c:f>
              <c:strCache>
                <c:ptCount val="1"/>
                <c:pt idx="0">
                  <c:v>Total</c:v>
                </c:pt>
              </c:strCache>
            </c:strRef>
          </c:cat>
          <c:val>
            <c:numRef>
              <c:f>'Pivot Tables &amp; Backing Data'!$S$122</c:f>
              <c:numCache>
                <c:formatCode>General</c:formatCode>
                <c:ptCount val="1"/>
                <c:pt idx="0">
                  <c:v>36</c:v>
                </c:pt>
              </c:numCache>
            </c:numRef>
          </c:val>
          <c:extLst>
            <c:ext xmlns:c16="http://schemas.microsoft.com/office/drawing/2014/chart" uri="{C3380CC4-5D6E-409C-BE32-E72D297353CC}">
              <c16:uniqueId val="{00000012-B662-411C-BD7F-BD8DFAE5D2B3}"/>
            </c:ext>
          </c:extLst>
        </c:ser>
        <c:ser>
          <c:idx val="19"/>
          <c:order val="19"/>
          <c:tx>
            <c:strRef>
              <c:f>'Pivot Tables &amp; Backing Data'!$T$121</c:f>
              <c:strCache>
                <c:ptCount val="1"/>
                <c:pt idx="0">
                  <c:v>Count of Kitchen œculinary startups</c:v>
                </c:pt>
              </c:strCache>
            </c:strRef>
          </c:tx>
          <c:spPr>
            <a:solidFill>
              <a:schemeClr val="accent2">
                <a:lumMod val="8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Data'!$A$122</c:f>
              <c:strCache>
                <c:ptCount val="1"/>
                <c:pt idx="0">
                  <c:v>Total</c:v>
                </c:pt>
              </c:strCache>
            </c:strRef>
          </c:cat>
          <c:val>
            <c:numRef>
              <c:f>'Pivot Tables &amp; Backing Data'!$T$122</c:f>
              <c:numCache>
                <c:formatCode>General</c:formatCode>
                <c:ptCount val="1"/>
                <c:pt idx="0">
                  <c:v>20</c:v>
                </c:pt>
              </c:numCache>
            </c:numRef>
          </c:val>
          <c:extLst>
            <c:ext xmlns:c16="http://schemas.microsoft.com/office/drawing/2014/chart" uri="{C3380CC4-5D6E-409C-BE32-E72D297353CC}">
              <c16:uniqueId val="{00000013-B662-411C-BD7F-BD8DFAE5D2B3}"/>
            </c:ext>
          </c:extLst>
        </c:ser>
        <c:dLbls>
          <c:dLblPos val="inEnd"/>
          <c:showLegendKey val="0"/>
          <c:showVal val="1"/>
          <c:showCatName val="0"/>
          <c:showSerName val="0"/>
          <c:showPercent val="0"/>
          <c:showBubbleSize val="0"/>
        </c:dLbls>
        <c:gapWidth val="65"/>
        <c:axId val="677049279"/>
        <c:axId val="677050111"/>
      </c:barChart>
      <c:catAx>
        <c:axId val="677049279"/>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77050111"/>
        <c:crosses val="autoZero"/>
        <c:auto val="1"/>
        <c:lblAlgn val="ctr"/>
        <c:lblOffset val="100"/>
        <c:noMultiLvlLbl val="0"/>
      </c:catAx>
      <c:valAx>
        <c:axId val="677050111"/>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677049279"/>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[community_center_survey_questions final.xlsx]Pivot Tables &amp; Backing Data!PivotTable5</c:name>
    <c:fmtId val="2"/>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Distribution of Support by Age Range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pivotFmt>
      <c:pivotFmt>
        <c:idx val="9"/>
      </c:pivotFmt>
      <c:pivotFmt>
        <c:idx val="10"/>
      </c:pivotFmt>
      <c:pivotFmt>
        <c:idx val="11"/>
      </c:pivotFmt>
      <c:pivotFmt>
        <c:idx val="12"/>
        <c:dLbl>
          <c:idx val="0"/>
          <c:showLegendKey val="0"/>
          <c:showVal val="0"/>
          <c:showCatName val="0"/>
          <c:showSerName val="0"/>
          <c:showPercent val="0"/>
          <c:showBubbleSize val="0"/>
          <c:extLst>
            <c:ext xmlns:c15="http://schemas.microsoft.com/office/drawing/2012/chart" uri="{CE6537A1-D6FC-4f65-9D91-7224C49458BB}"/>
          </c:extLst>
        </c:dLbl>
      </c:pivotFmt>
      <c:pivotFmt>
        <c:idx val="13"/>
        <c:dLbl>
          <c:idx val="0"/>
          <c:showLegendKey val="0"/>
          <c:showVal val="0"/>
          <c:showCatName val="0"/>
          <c:showSerName val="0"/>
          <c:showPercent val="0"/>
          <c:showBubbleSize val="0"/>
          <c:extLst>
            <c:ext xmlns:c15="http://schemas.microsoft.com/office/drawing/2012/chart" uri="{CE6537A1-D6FC-4f65-9D91-7224C49458BB}"/>
          </c:extLst>
        </c:dLbl>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dLbl>
          <c:idx val="0"/>
          <c:showLegendKey val="0"/>
          <c:showVal val="0"/>
          <c:showCatName val="0"/>
          <c:showSerName val="0"/>
          <c:showPercent val="0"/>
          <c:showBubbleSize val="0"/>
          <c:extLst>
            <c:ext xmlns:c15="http://schemas.microsoft.com/office/drawing/2012/chart" uri="{CE6537A1-D6FC-4f65-9D91-7224C49458BB}"/>
          </c:extLst>
        </c:dLbl>
      </c:pivotFmt>
      <c:pivotFmt>
        <c:idx val="16"/>
        <c:dLbl>
          <c:idx val="0"/>
          <c:showLegendKey val="0"/>
          <c:showVal val="0"/>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'Pivot Tables &amp; Backing Data'!$C$21:$C$22</c:f>
              <c:strCache>
                <c:ptCount val="1"/>
                <c:pt idx="0">
                  <c:v>(blank)</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Data'!$B$23:$B$30</c:f>
              <c:strCache>
                <c:ptCount val="7"/>
                <c:pt idx="0">
                  <c:v>Neutral</c:v>
                </c:pt>
                <c:pt idx="1">
                  <c:v>Opposed</c:v>
                </c:pt>
                <c:pt idx="2">
                  <c:v>Strongly opposed</c:v>
                </c:pt>
                <c:pt idx="3">
                  <c:v>Strongly support</c:v>
                </c:pt>
                <c:pt idx="4">
                  <c:v>Support</c:v>
                </c:pt>
                <c:pt idx="5">
                  <c:v>Unsure</c:v>
                </c:pt>
                <c:pt idx="6">
                  <c:v>(blank)</c:v>
                </c:pt>
              </c:strCache>
            </c:strRef>
          </c:cat>
          <c:val>
            <c:numRef>
              <c:f>'Pivot Tables &amp; Backing Data'!$C$23:$C$30</c:f>
              <c:numCache>
                <c:formatCode>General</c:formatCode>
                <c:ptCount val="7"/>
                <c:pt idx="0">
                  <c:v>2</c:v>
                </c:pt>
                <c:pt idx="1">
                  <c:v>2</c:v>
                </c:pt>
                <c:pt idx="2">
                  <c:v>2</c:v>
                </c:pt>
                <c:pt idx="3">
                  <c:v>6</c:v>
                </c:pt>
                <c:pt idx="4">
                  <c:v>1</c:v>
                </c:pt>
              </c:numCache>
            </c:numRef>
          </c:val>
          <c:extLst>
            <c:ext xmlns:c16="http://schemas.microsoft.com/office/drawing/2014/chart" uri="{C3380CC4-5D6E-409C-BE32-E72D297353CC}">
              <c16:uniqueId val="{00000000-3E62-4D38-9A2A-122BDDB58034}"/>
            </c:ext>
          </c:extLst>
        </c:ser>
        <c:ser>
          <c:idx val="1"/>
          <c:order val="1"/>
          <c:tx>
            <c:strRef>
              <c:f>'Pivot Tables &amp; Backing Data'!$D$21:$D$22</c:f>
              <c:strCache>
                <c:ptCount val="1"/>
                <c:pt idx="0">
                  <c:v>65+</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Data'!$B$23:$B$30</c:f>
              <c:strCache>
                <c:ptCount val="7"/>
                <c:pt idx="0">
                  <c:v>Neutral</c:v>
                </c:pt>
                <c:pt idx="1">
                  <c:v>Opposed</c:v>
                </c:pt>
                <c:pt idx="2">
                  <c:v>Strongly opposed</c:v>
                </c:pt>
                <c:pt idx="3">
                  <c:v>Strongly support</c:v>
                </c:pt>
                <c:pt idx="4">
                  <c:v>Support</c:v>
                </c:pt>
                <c:pt idx="5">
                  <c:v>Unsure</c:v>
                </c:pt>
                <c:pt idx="6">
                  <c:v>(blank)</c:v>
                </c:pt>
              </c:strCache>
            </c:strRef>
          </c:cat>
          <c:val>
            <c:numRef>
              <c:f>'Pivot Tables &amp; Backing Data'!$D$23:$D$30</c:f>
              <c:numCache>
                <c:formatCode>General</c:formatCode>
                <c:ptCount val="7"/>
                <c:pt idx="0">
                  <c:v>15</c:v>
                </c:pt>
                <c:pt idx="1">
                  <c:v>12</c:v>
                </c:pt>
                <c:pt idx="2">
                  <c:v>12</c:v>
                </c:pt>
                <c:pt idx="3">
                  <c:v>75</c:v>
                </c:pt>
                <c:pt idx="4">
                  <c:v>26</c:v>
                </c:pt>
                <c:pt idx="5">
                  <c:v>4</c:v>
                </c:pt>
              </c:numCache>
            </c:numRef>
          </c:val>
          <c:extLst>
            <c:ext xmlns:c16="http://schemas.microsoft.com/office/drawing/2014/chart" uri="{C3380CC4-5D6E-409C-BE32-E72D297353CC}">
              <c16:uniqueId val="{00000001-3E62-4D38-9A2A-122BDDB58034}"/>
            </c:ext>
          </c:extLst>
        </c:ser>
        <c:ser>
          <c:idx val="2"/>
          <c:order val="2"/>
          <c:tx>
            <c:strRef>
              <c:f>'Pivot Tables &amp; Backing Data'!$E$21:$E$22</c:f>
              <c:strCache>
                <c:ptCount val="1"/>
                <c:pt idx="0">
                  <c:v>49-64</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Data'!$B$23:$B$30</c:f>
              <c:strCache>
                <c:ptCount val="7"/>
                <c:pt idx="0">
                  <c:v>Neutral</c:v>
                </c:pt>
                <c:pt idx="1">
                  <c:v>Opposed</c:v>
                </c:pt>
                <c:pt idx="2">
                  <c:v>Strongly opposed</c:v>
                </c:pt>
                <c:pt idx="3">
                  <c:v>Strongly support</c:v>
                </c:pt>
                <c:pt idx="4">
                  <c:v>Support</c:v>
                </c:pt>
                <c:pt idx="5">
                  <c:v>Unsure</c:v>
                </c:pt>
                <c:pt idx="6">
                  <c:v>(blank)</c:v>
                </c:pt>
              </c:strCache>
            </c:strRef>
          </c:cat>
          <c:val>
            <c:numRef>
              <c:f>'Pivot Tables &amp; Backing Data'!$E$23:$E$30</c:f>
              <c:numCache>
                <c:formatCode>General</c:formatCode>
                <c:ptCount val="7"/>
                <c:pt idx="0">
                  <c:v>7</c:v>
                </c:pt>
                <c:pt idx="1">
                  <c:v>7</c:v>
                </c:pt>
                <c:pt idx="2">
                  <c:v>5</c:v>
                </c:pt>
                <c:pt idx="3">
                  <c:v>54</c:v>
                </c:pt>
                <c:pt idx="4">
                  <c:v>32</c:v>
                </c:pt>
                <c:pt idx="5">
                  <c:v>3</c:v>
                </c:pt>
              </c:numCache>
            </c:numRef>
          </c:val>
          <c:extLst>
            <c:ext xmlns:c16="http://schemas.microsoft.com/office/drawing/2014/chart" uri="{C3380CC4-5D6E-409C-BE32-E72D297353CC}">
              <c16:uniqueId val="{00000002-3E62-4D38-9A2A-122BDDB58034}"/>
            </c:ext>
          </c:extLst>
        </c:ser>
        <c:ser>
          <c:idx val="3"/>
          <c:order val="3"/>
          <c:tx>
            <c:strRef>
              <c:f>'Pivot Tables &amp; Backing Data'!$F$21:$F$22</c:f>
              <c:strCache>
                <c:ptCount val="1"/>
                <c:pt idx="0">
                  <c:v>37-48</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Data'!$B$23:$B$30</c:f>
              <c:strCache>
                <c:ptCount val="7"/>
                <c:pt idx="0">
                  <c:v>Neutral</c:v>
                </c:pt>
                <c:pt idx="1">
                  <c:v>Opposed</c:v>
                </c:pt>
                <c:pt idx="2">
                  <c:v>Strongly opposed</c:v>
                </c:pt>
                <c:pt idx="3">
                  <c:v>Strongly support</c:v>
                </c:pt>
                <c:pt idx="4">
                  <c:v>Support</c:v>
                </c:pt>
                <c:pt idx="5">
                  <c:v>Unsure</c:v>
                </c:pt>
                <c:pt idx="6">
                  <c:v>(blank)</c:v>
                </c:pt>
              </c:strCache>
            </c:strRef>
          </c:cat>
          <c:val>
            <c:numRef>
              <c:f>'Pivot Tables &amp; Backing Data'!$F$23:$F$30</c:f>
              <c:numCache>
                <c:formatCode>General</c:formatCode>
                <c:ptCount val="7"/>
                <c:pt idx="0">
                  <c:v>2</c:v>
                </c:pt>
                <c:pt idx="2">
                  <c:v>3</c:v>
                </c:pt>
                <c:pt idx="3">
                  <c:v>27</c:v>
                </c:pt>
                <c:pt idx="4">
                  <c:v>16</c:v>
                </c:pt>
                <c:pt idx="5">
                  <c:v>2</c:v>
                </c:pt>
              </c:numCache>
            </c:numRef>
          </c:val>
          <c:extLst>
            <c:ext xmlns:c16="http://schemas.microsoft.com/office/drawing/2014/chart" uri="{C3380CC4-5D6E-409C-BE32-E72D297353CC}">
              <c16:uniqueId val="{00000003-3E62-4D38-9A2A-122BDDB58034}"/>
            </c:ext>
          </c:extLst>
        </c:ser>
        <c:ser>
          <c:idx val="4"/>
          <c:order val="4"/>
          <c:tx>
            <c:strRef>
              <c:f>'Pivot Tables &amp; Backing Data'!$G$21:$G$22</c:f>
              <c:strCache>
                <c:ptCount val="1"/>
                <c:pt idx="0">
                  <c:v>25-36</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Data'!$B$23:$B$30</c:f>
              <c:strCache>
                <c:ptCount val="7"/>
                <c:pt idx="0">
                  <c:v>Neutral</c:v>
                </c:pt>
                <c:pt idx="1">
                  <c:v>Opposed</c:v>
                </c:pt>
                <c:pt idx="2">
                  <c:v>Strongly opposed</c:v>
                </c:pt>
                <c:pt idx="3">
                  <c:v>Strongly support</c:v>
                </c:pt>
                <c:pt idx="4">
                  <c:v>Support</c:v>
                </c:pt>
                <c:pt idx="5">
                  <c:v>Unsure</c:v>
                </c:pt>
                <c:pt idx="6">
                  <c:v>(blank)</c:v>
                </c:pt>
              </c:strCache>
            </c:strRef>
          </c:cat>
          <c:val>
            <c:numRef>
              <c:f>'Pivot Tables &amp; Backing Data'!$G$23:$G$30</c:f>
              <c:numCache>
                <c:formatCode>General</c:formatCode>
                <c:ptCount val="7"/>
                <c:pt idx="0">
                  <c:v>2</c:v>
                </c:pt>
                <c:pt idx="1">
                  <c:v>3</c:v>
                </c:pt>
                <c:pt idx="2">
                  <c:v>3</c:v>
                </c:pt>
                <c:pt idx="3">
                  <c:v>12</c:v>
                </c:pt>
                <c:pt idx="4">
                  <c:v>7</c:v>
                </c:pt>
              </c:numCache>
            </c:numRef>
          </c:val>
          <c:extLst>
            <c:ext xmlns:c16="http://schemas.microsoft.com/office/drawing/2014/chart" uri="{C3380CC4-5D6E-409C-BE32-E72D297353CC}">
              <c16:uniqueId val="{00000004-3E62-4D38-9A2A-122BDDB58034}"/>
            </c:ext>
          </c:extLst>
        </c:ser>
        <c:ser>
          <c:idx val="5"/>
          <c:order val="5"/>
          <c:tx>
            <c:strRef>
              <c:f>'Pivot Tables &amp; Backing Data'!$H$21:$H$22</c:f>
              <c:strCache>
                <c:ptCount val="1"/>
                <c:pt idx="0">
                  <c:v>18-24</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Data'!$B$23:$B$30</c:f>
              <c:strCache>
                <c:ptCount val="7"/>
                <c:pt idx="0">
                  <c:v>Neutral</c:v>
                </c:pt>
                <c:pt idx="1">
                  <c:v>Opposed</c:v>
                </c:pt>
                <c:pt idx="2">
                  <c:v>Strongly opposed</c:v>
                </c:pt>
                <c:pt idx="3">
                  <c:v>Strongly support</c:v>
                </c:pt>
                <c:pt idx="4">
                  <c:v>Support</c:v>
                </c:pt>
                <c:pt idx="5">
                  <c:v>Unsure</c:v>
                </c:pt>
                <c:pt idx="6">
                  <c:v>(blank)</c:v>
                </c:pt>
              </c:strCache>
            </c:strRef>
          </c:cat>
          <c:val>
            <c:numRef>
              <c:f>'Pivot Tables &amp; Backing Data'!$H$23:$H$30</c:f>
              <c:numCache>
                <c:formatCode>General</c:formatCode>
                <c:ptCount val="7"/>
                <c:pt idx="0">
                  <c:v>1</c:v>
                </c:pt>
                <c:pt idx="2">
                  <c:v>1</c:v>
                </c:pt>
                <c:pt idx="3">
                  <c:v>1</c:v>
                </c:pt>
                <c:pt idx="4">
                  <c:v>1</c:v>
                </c:pt>
              </c:numCache>
            </c:numRef>
          </c:val>
          <c:extLst>
            <c:ext xmlns:c16="http://schemas.microsoft.com/office/drawing/2014/chart" uri="{C3380CC4-5D6E-409C-BE32-E72D297353CC}">
              <c16:uniqueId val="{00000005-3E62-4D38-9A2A-122BDDB58034}"/>
            </c:ext>
          </c:extLst>
        </c:ser>
        <c:dLbls>
          <c:dLblPos val="inEnd"/>
          <c:showLegendKey val="0"/>
          <c:showVal val="1"/>
          <c:showCatName val="0"/>
          <c:showSerName val="0"/>
          <c:showPercent val="0"/>
          <c:showBubbleSize val="0"/>
        </c:dLbls>
        <c:gapWidth val="65"/>
        <c:axId val="2049516288"/>
        <c:axId val="2049524608"/>
      </c:barChart>
      <c:catAx>
        <c:axId val="2049516288"/>
        <c:scaling>
          <c:orientation val="maxMin"/>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2049524608"/>
        <c:crosses val="autoZero"/>
        <c:auto val="1"/>
        <c:lblAlgn val="ctr"/>
        <c:lblOffset val="100"/>
        <c:noMultiLvlLbl val="0"/>
      </c:catAx>
      <c:valAx>
        <c:axId val="2049524608"/>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2049516288"/>
        <c:crosses val="max"/>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[community_center_survey_questions final.xlsx]Pivot Tables &amp; Backing Data!PivotTable3</c:name>
    <c:fmtId val="14"/>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Are you aware of the proposed funding model?</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
      </c:pivotFmt>
      <c:pivotFmt>
        <c:idx val="1"/>
        <c:spPr>
          <a:solidFill>
            <a:schemeClr val="accent1"/>
          </a:solidFill>
          <a:ln>
            <a:noFill/>
          </a:ln>
          <a:effectLst>
            <a:outerShdw blurRad="254000" sx="102000" sy="102000" algn="ctr" rotWithShape="0">
              <a:prstClr val="black">
                <a:alpha val="20000"/>
              </a:prstClr>
            </a:outerShdw>
          </a:effectLst>
        </c:spPr>
      </c:pivotFmt>
      <c:pivotFmt>
        <c:idx val="2"/>
        <c:spPr>
          <a:solidFill>
            <a:schemeClr val="accent1"/>
          </a:solidFill>
          <a:ln>
            <a:noFill/>
          </a:ln>
          <a:effectLst>
            <a:outerShdw blurRad="254000" sx="102000" sy="102000" algn="ctr" rotWithShape="0">
              <a:prstClr val="black">
                <a:alpha val="20000"/>
              </a:prstClr>
            </a:outerShdw>
          </a:effectLst>
        </c:spPr>
      </c:pivotFmt>
      <c:pivotFmt>
        <c:idx val="3"/>
        <c:spPr>
          <a:solidFill>
            <a:schemeClr val="accent1"/>
          </a:solidFill>
          <a:ln>
            <a:noFill/>
          </a:ln>
          <a:effectLst>
            <a:outerShdw blurRad="254000" sx="102000" sy="102000" algn="ctr" rotWithShape="0">
              <a:prstClr val="black">
                <a:alpha val="20000"/>
              </a:prstClr>
            </a:outerShdw>
          </a:effectLst>
        </c:spPr>
      </c:pivotFmt>
    </c:pivotFmts>
    <c:plotArea>
      <c:layout/>
      <c:pieChart>
        <c:varyColors val="1"/>
        <c:ser>
          <c:idx val="0"/>
          <c:order val="0"/>
          <c:tx>
            <c:strRef>
              <c:f>'Pivot Tables &amp; Backing Data'!$B$38</c:f>
              <c:strCache>
                <c:ptCount val="1"/>
                <c:pt idx="0">
                  <c:v>Total</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D30-483A-9D81-49D4A0256AE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D30-483A-9D81-49D4A0256AE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AD30-483A-9D81-49D4A0256AE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s>
          <c:cat>
            <c:strRef>
              <c:f>'Pivot Tables &amp; Backing Data'!$A$39:$A$42</c:f>
              <c:strCache>
                <c:ptCount val="3"/>
                <c:pt idx="0">
                  <c:v>No</c:v>
                </c:pt>
                <c:pt idx="1">
                  <c:v>Yes</c:v>
                </c:pt>
                <c:pt idx="2">
                  <c:v>(blank)</c:v>
                </c:pt>
              </c:strCache>
            </c:strRef>
          </c:cat>
          <c:val>
            <c:numRef>
              <c:f>'Pivot Tables &amp; Backing Data'!$B$39:$B$42</c:f>
              <c:numCache>
                <c:formatCode>General</c:formatCode>
                <c:ptCount val="3"/>
                <c:pt idx="0">
                  <c:v>187</c:v>
                </c:pt>
                <c:pt idx="1">
                  <c:v>140</c:v>
                </c:pt>
              </c:numCache>
            </c:numRef>
          </c:val>
          <c:extLst>
            <c:ext xmlns:c16="http://schemas.microsoft.com/office/drawing/2014/chart" uri="{C3380CC4-5D6E-409C-BE32-E72D297353CC}">
              <c16:uniqueId val="{00000000-19D1-4B70-B031-D88215F2EF7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orientation="landscape" horizontalDpi="0" verticalDpi="0"/>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[community_center_survey_questions final.xlsx]Pivot Tables &amp; Backing Data!PivotTable4</c:name>
    <c:fmtId val="7"/>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Distribution</a:t>
            </a:r>
            <a:r>
              <a:rPr lang="en-US" baseline="0"/>
              <a:t> of Support by Understanding Funding Model</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'Pivot Tables &amp; Backing Data'!$B$44:$B$45</c:f>
              <c:strCache>
                <c:ptCount val="1"/>
                <c:pt idx="0">
                  <c:v>No</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Data'!$A$46:$A$53</c:f>
              <c:strCache>
                <c:ptCount val="7"/>
                <c:pt idx="0">
                  <c:v>Strongly support</c:v>
                </c:pt>
                <c:pt idx="1">
                  <c:v>Support</c:v>
                </c:pt>
                <c:pt idx="2">
                  <c:v>Neutral</c:v>
                </c:pt>
                <c:pt idx="3">
                  <c:v>Strongly opposed</c:v>
                </c:pt>
                <c:pt idx="4">
                  <c:v>Opposed</c:v>
                </c:pt>
                <c:pt idx="5">
                  <c:v>Unsure</c:v>
                </c:pt>
                <c:pt idx="6">
                  <c:v>(blank)</c:v>
                </c:pt>
              </c:strCache>
            </c:strRef>
          </c:cat>
          <c:val>
            <c:numRef>
              <c:f>'Pivot Tables &amp; Backing Data'!$B$46:$B$53</c:f>
              <c:numCache>
                <c:formatCode>General</c:formatCode>
                <c:ptCount val="7"/>
                <c:pt idx="0">
                  <c:v>85</c:v>
                </c:pt>
                <c:pt idx="1">
                  <c:v>65</c:v>
                </c:pt>
                <c:pt idx="2">
                  <c:v>18</c:v>
                </c:pt>
                <c:pt idx="3">
                  <c:v>6</c:v>
                </c:pt>
                <c:pt idx="4">
                  <c:v>7</c:v>
                </c:pt>
                <c:pt idx="5">
                  <c:v>6</c:v>
                </c:pt>
              </c:numCache>
            </c:numRef>
          </c:val>
          <c:extLst>
            <c:ext xmlns:c16="http://schemas.microsoft.com/office/drawing/2014/chart" uri="{C3380CC4-5D6E-409C-BE32-E72D297353CC}">
              <c16:uniqueId val="{00000000-AA1F-4A44-9345-A216BF30DA4E}"/>
            </c:ext>
          </c:extLst>
        </c:ser>
        <c:ser>
          <c:idx val="1"/>
          <c:order val="1"/>
          <c:tx>
            <c:strRef>
              <c:f>'Pivot Tables &amp; Backing Data'!$C$44:$C$45</c:f>
              <c:strCache>
                <c:ptCount val="1"/>
                <c:pt idx="0">
                  <c:v>Yes</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Data'!$A$46:$A$53</c:f>
              <c:strCache>
                <c:ptCount val="7"/>
                <c:pt idx="0">
                  <c:v>Strongly support</c:v>
                </c:pt>
                <c:pt idx="1">
                  <c:v>Support</c:v>
                </c:pt>
                <c:pt idx="2">
                  <c:v>Neutral</c:v>
                </c:pt>
                <c:pt idx="3">
                  <c:v>Strongly opposed</c:v>
                </c:pt>
                <c:pt idx="4">
                  <c:v>Opposed</c:v>
                </c:pt>
                <c:pt idx="5">
                  <c:v>Unsure</c:v>
                </c:pt>
                <c:pt idx="6">
                  <c:v>(blank)</c:v>
                </c:pt>
              </c:strCache>
            </c:strRef>
          </c:cat>
          <c:val>
            <c:numRef>
              <c:f>'Pivot Tables &amp; Backing Data'!$C$46:$C$53</c:f>
              <c:numCache>
                <c:formatCode>General</c:formatCode>
                <c:ptCount val="7"/>
                <c:pt idx="0">
                  <c:v>84</c:v>
                </c:pt>
                <c:pt idx="1">
                  <c:v>15</c:v>
                </c:pt>
                <c:pt idx="2">
                  <c:v>8</c:v>
                </c:pt>
                <c:pt idx="3">
                  <c:v>15</c:v>
                </c:pt>
                <c:pt idx="4">
                  <c:v>16</c:v>
                </c:pt>
                <c:pt idx="5">
                  <c:v>2</c:v>
                </c:pt>
              </c:numCache>
            </c:numRef>
          </c:val>
          <c:extLst>
            <c:ext xmlns:c16="http://schemas.microsoft.com/office/drawing/2014/chart" uri="{C3380CC4-5D6E-409C-BE32-E72D297353CC}">
              <c16:uniqueId val="{00000001-AA1F-4A44-9345-A216BF30DA4E}"/>
            </c:ext>
          </c:extLst>
        </c:ser>
        <c:ser>
          <c:idx val="2"/>
          <c:order val="2"/>
          <c:tx>
            <c:strRef>
              <c:f>'Pivot Tables &amp; Backing Data'!$D$44:$D$45</c:f>
              <c:strCache>
                <c:ptCount val="1"/>
                <c:pt idx="0">
                  <c:v>(blank)</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Data'!$A$46:$A$53</c:f>
              <c:strCache>
                <c:ptCount val="7"/>
                <c:pt idx="0">
                  <c:v>Strongly support</c:v>
                </c:pt>
                <c:pt idx="1">
                  <c:v>Support</c:v>
                </c:pt>
                <c:pt idx="2">
                  <c:v>Neutral</c:v>
                </c:pt>
                <c:pt idx="3">
                  <c:v>Strongly opposed</c:v>
                </c:pt>
                <c:pt idx="4">
                  <c:v>Opposed</c:v>
                </c:pt>
                <c:pt idx="5">
                  <c:v>Unsure</c:v>
                </c:pt>
                <c:pt idx="6">
                  <c:v>(blank)</c:v>
                </c:pt>
              </c:strCache>
            </c:strRef>
          </c:cat>
          <c:val>
            <c:numRef>
              <c:f>'Pivot Tables &amp; Backing Data'!$D$46:$D$53</c:f>
              <c:numCache>
                <c:formatCode>General</c:formatCode>
                <c:ptCount val="7"/>
                <c:pt idx="0">
                  <c:v>6</c:v>
                </c:pt>
                <c:pt idx="1">
                  <c:v>3</c:v>
                </c:pt>
                <c:pt idx="2">
                  <c:v>3</c:v>
                </c:pt>
                <c:pt idx="3">
                  <c:v>5</c:v>
                </c:pt>
                <c:pt idx="4">
                  <c:v>1</c:v>
                </c:pt>
                <c:pt idx="5">
                  <c:v>1</c:v>
                </c:pt>
              </c:numCache>
            </c:numRef>
          </c:val>
          <c:extLst>
            <c:ext xmlns:c16="http://schemas.microsoft.com/office/drawing/2014/chart" uri="{C3380CC4-5D6E-409C-BE32-E72D297353CC}">
              <c16:uniqueId val="{00000002-AA1F-4A44-9345-A216BF30DA4E}"/>
            </c:ext>
          </c:extLst>
        </c:ser>
        <c:dLbls>
          <c:dLblPos val="inEnd"/>
          <c:showLegendKey val="0"/>
          <c:showVal val="1"/>
          <c:showCatName val="0"/>
          <c:showSerName val="0"/>
          <c:showPercent val="0"/>
          <c:showBubbleSize val="0"/>
        </c:dLbls>
        <c:gapWidth val="65"/>
        <c:axId val="2093578208"/>
        <c:axId val="2093575712"/>
      </c:barChart>
      <c:catAx>
        <c:axId val="2093578208"/>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2093575712"/>
        <c:crosses val="autoZero"/>
        <c:auto val="1"/>
        <c:lblAlgn val="ctr"/>
        <c:lblOffset val="100"/>
        <c:noMultiLvlLbl val="0"/>
      </c:catAx>
      <c:valAx>
        <c:axId val="209357571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2093578208"/>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[community_center_survey_questions final.xlsx]Pivot Tables &amp; Backing Data!PivotTable6</c:name>
    <c:fmtId val="14"/>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Distribution</a:t>
            </a:r>
            <a:r>
              <a:rPr lang="en-US" baseline="0"/>
              <a:t> of Support by Sex</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'Pivot Tables &amp; Backing Data'!$B$55:$B$56</c:f>
              <c:strCache>
                <c:ptCount val="1"/>
                <c:pt idx="0">
                  <c:v>F</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Data'!$A$57:$A$64</c:f>
              <c:strCache>
                <c:ptCount val="7"/>
                <c:pt idx="0">
                  <c:v>Strongly support</c:v>
                </c:pt>
                <c:pt idx="1">
                  <c:v>Support</c:v>
                </c:pt>
                <c:pt idx="2">
                  <c:v>Neutral</c:v>
                </c:pt>
                <c:pt idx="3">
                  <c:v>Strongly opposed</c:v>
                </c:pt>
                <c:pt idx="4">
                  <c:v>Opposed</c:v>
                </c:pt>
                <c:pt idx="5">
                  <c:v>Unsure</c:v>
                </c:pt>
                <c:pt idx="6">
                  <c:v>(blank)</c:v>
                </c:pt>
              </c:strCache>
            </c:strRef>
          </c:cat>
          <c:val>
            <c:numRef>
              <c:f>'Pivot Tables &amp; Backing Data'!$B$57:$B$64</c:f>
              <c:numCache>
                <c:formatCode>General</c:formatCode>
                <c:ptCount val="7"/>
                <c:pt idx="0">
                  <c:v>125</c:v>
                </c:pt>
                <c:pt idx="1">
                  <c:v>53</c:v>
                </c:pt>
                <c:pt idx="2">
                  <c:v>13</c:v>
                </c:pt>
                <c:pt idx="3">
                  <c:v>7</c:v>
                </c:pt>
                <c:pt idx="4">
                  <c:v>12</c:v>
                </c:pt>
                <c:pt idx="5">
                  <c:v>7</c:v>
                </c:pt>
              </c:numCache>
            </c:numRef>
          </c:val>
          <c:extLst>
            <c:ext xmlns:c16="http://schemas.microsoft.com/office/drawing/2014/chart" uri="{C3380CC4-5D6E-409C-BE32-E72D297353CC}">
              <c16:uniqueId val="{00000000-23E0-412E-BC34-DF7D7890659B}"/>
            </c:ext>
          </c:extLst>
        </c:ser>
        <c:ser>
          <c:idx val="1"/>
          <c:order val="1"/>
          <c:tx>
            <c:strRef>
              <c:f>'Pivot Tables &amp; Backing Data'!$C$55:$C$56</c:f>
              <c:strCache>
                <c:ptCount val="1"/>
                <c:pt idx="0">
                  <c:v>M</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Data'!$A$57:$A$64</c:f>
              <c:strCache>
                <c:ptCount val="7"/>
                <c:pt idx="0">
                  <c:v>Strongly support</c:v>
                </c:pt>
                <c:pt idx="1">
                  <c:v>Support</c:v>
                </c:pt>
                <c:pt idx="2">
                  <c:v>Neutral</c:v>
                </c:pt>
                <c:pt idx="3">
                  <c:v>Strongly opposed</c:v>
                </c:pt>
                <c:pt idx="4">
                  <c:v>Opposed</c:v>
                </c:pt>
                <c:pt idx="5">
                  <c:v>Unsure</c:v>
                </c:pt>
                <c:pt idx="6">
                  <c:v>(blank)</c:v>
                </c:pt>
              </c:strCache>
            </c:strRef>
          </c:cat>
          <c:val>
            <c:numRef>
              <c:f>'Pivot Tables &amp; Backing Data'!$C$57:$C$64</c:f>
              <c:numCache>
                <c:formatCode>General</c:formatCode>
                <c:ptCount val="7"/>
                <c:pt idx="0">
                  <c:v>36</c:v>
                </c:pt>
                <c:pt idx="1">
                  <c:v>23</c:v>
                </c:pt>
                <c:pt idx="2">
                  <c:v>13</c:v>
                </c:pt>
                <c:pt idx="3">
                  <c:v>15</c:v>
                </c:pt>
                <c:pt idx="4">
                  <c:v>10</c:v>
                </c:pt>
                <c:pt idx="5">
                  <c:v>1</c:v>
                </c:pt>
              </c:numCache>
            </c:numRef>
          </c:val>
          <c:extLst>
            <c:ext xmlns:c16="http://schemas.microsoft.com/office/drawing/2014/chart" uri="{C3380CC4-5D6E-409C-BE32-E72D297353CC}">
              <c16:uniqueId val="{00000001-23E0-412E-BC34-DF7D7890659B}"/>
            </c:ext>
          </c:extLst>
        </c:ser>
        <c:ser>
          <c:idx val="2"/>
          <c:order val="2"/>
          <c:tx>
            <c:strRef>
              <c:f>'Pivot Tables &amp; Backing Data'!$D$55:$D$56</c:f>
              <c:strCache>
                <c:ptCount val="1"/>
                <c:pt idx="0">
                  <c:v>(blank)</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Data'!$A$57:$A$64</c:f>
              <c:strCache>
                <c:ptCount val="7"/>
                <c:pt idx="0">
                  <c:v>Strongly support</c:v>
                </c:pt>
                <c:pt idx="1">
                  <c:v>Support</c:v>
                </c:pt>
                <c:pt idx="2">
                  <c:v>Neutral</c:v>
                </c:pt>
                <c:pt idx="3">
                  <c:v>Strongly opposed</c:v>
                </c:pt>
                <c:pt idx="4">
                  <c:v>Opposed</c:v>
                </c:pt>
                <c:pt idx="5">
                  <c:v>Unsure</c:v>
                </c:pt>
                <c:pt idx="6">
                  <c:v>(blank)</c:v>
                </c:pt>
              </c:strCache>
            </c:strRef>
          </c:cat>
          <c:val>
            <c:numRef>
              <c:f>'Pivot Tables &amp; Backing Data'!$D$57:$D$64</c:f>
              <c:numCache>
                <c:formatCode>General</c:formatCode>
                <c:ptCount val="7"/>
                <c:pt idx="0">
                  <c:v>12</c:v>
                </c:pt>
                <c:pt idx="1">
                  <c:v>6</c:v>
                </c:pt>
                <c:pt idx="2">
                  <c:v>2</c:v>
                </c:pt>
                <c:pt idx="3">
                  <c:v>2</c:v>
                </c:pt>
                <c:pt idx="4">
                  <c:v>2</c:v>
                </c:pt>
              </c:numCache>
            </c:numRef>
          </c:val>
          <c:extLst>
            <c:ext xmlns:c16="http://schemas.microsoft.com/office/drawing/2014/chart" uri="{C3380CC4-5D6E-409C-BE32-E72D297353CC}">
              <c16:uniqueId val="{00000002-23E0-412E-BC34-DF7D7890659B}"/>
            </c:ext>
          </c:extLst>
        </c:ser>
        <c:ser>
          <c:idx val="3"/>
          <c:order val="3"/>
          <c:tx>
            <c:strRef>
              <c:f>'Pivot Tables &amp; Backing Data'!$E$55:$E$56</c:f>
              <c:strCache>
                <c:ptCount val="1"/>
                <c:pt idx="0">
                  <c:v>Other</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Data'!$A$57:$A$64</c:f>
              <c:strCache>
                <c:ptCount val="7"/>
                <c:pt idx="0">
                  <c:v>Strongly support</c:v>
                </c:pt>
                <c:pt idx="1">
                  <c:v>Support</c:v>
                </c:pt>
                <c:pt idx="2">
                  <c:v>Neutral</c:v>
                </c:pt>
                <c:pt idx="3">
                  <c:v>Strongly opposed</c:v>
                </c:pt>
                <c:pt idx="4">
                  <c:v>Opposed</c:v>
                </c:pt>
                <c:pt idx="5">
                  <c:v>Unsure</c:v>
                </c:pt>
                <c:pt idx="6">
                  <c:v>(blank)</c:v>
                </c:pt>
              </c:strCache>
            </c:strRef>
          </c:cat>
          <c:val>
            <c:numRef>
              <c:f>'Pivot Tables &amp; Backing Data'!$E$57:$E$64</c:f>
              <c:numCache>
                <c:formatCode>General</c:formatCode>
                <c:ptCount val="7"/>
                <c:pt idx="0">
                  <c:v>2</c:v>
                </c:pt>
                <c:pt idx="1">
                  <c:v>1</c:v>
                </c:pt>
                <c:pt idx="2">
                  <c:v>1</c:v>
                </c:pt>
                <c:pt idx="3">
                  <c:v>2</c:v>
                </c:pt>
                <c:pt idx="5">
                  <c:v>1</c:v>
                </c:pt>
              </c:numCache>
            </c:numRef>
          </c:val>
          <c:extLst>
            <c:ext xmlns:c16="http://schemas.microsoft.com/office/drawing/2014/chart" uri="{C3380CC4-5D6E-409C-BE32-E72D297353CC}">
              <c16:uniqueId val="{00000003-23E0-412E-BC34-DF7D7890659B}"/>
            </c:ext>
          </c:extLst>
        </c:ser>
        <c:dLbls>
          <c:dLblPos val="inEnd"/>
          <c:showLegendKey val="0"/>
          <c:showVal val="1"/>
          <c:showCatName val="0"/>
          <c:showSerName val="0"/>
          <c:showPercent val="0"/>
          <c:showBubbleSize val="0"/>
        </c:dLbls>
        <c:gapWidth val="65"/>
        <c:axId val="2098727872"/>
        <c:axId val="2098728288"/>
      </c:barChart>
      <c:catAx>
        <c:axId val="2098727872"/>
        <c:scaling>
          <c:orientation val="minMax"/>
        </c:scaling>
        <c:delete val="0"/>
        <c:axPos val="l"/>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2098728288"/>
        <c:crosses val="autoZero"/>
        <c:auto val="1"/>
        <c:lblAlgn val="ctr"/>
        <c:lblOffset val="100"/>
        <c:noMultiLvlLbl val="0"/>
      </c:catAx>
      <c:valAx>
        <c:axId val="2098728288"/>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2098727872"/>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Distribution</a:t>
            </a:r>
            <a:r>
              <a:rPr lang="en-US" baseline="0"/>
              <a:t> of Service/Activities Usage</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Pt>
            <c:idx val="2"/>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0-3E7A-41B1-A657-5AC25BC4941A}"/>
              </c:ext>
            </c:extLst>
          </c:dPt>
          <c:dPt>
            <c:idx val="7"/>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1-3E7A-41B1-A657-5AC25BC4941A}"/>
              </c:ext>
            </c:extLst>
          </c:dPt>
          <c:dPt>
            <c:idx val="12"/>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2-3E7A-41B1-A657-5AC25BC4941A}"/>
              </c:ext>
            </c:extLst>
          </c:dPt>
          <c:dPt>
            <c:idx val="14"/>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3-3E7A-41B1-A657-5AC25BC4941A}"/>
              </c:ext>
            </c:extLst>
          </c:dPt>
          <c:dPt>
            <c:idx val="15"/>
            <c:invertIfNegative val="0"/>
            <c:bubble3D val="0"/>
            <c:spPr>
              <a:solidFill>
                <a:schemeClr val="accent2"/>
              </a:solidFill>
              <a:ln w="9525" cap="flat" cmpd="sng" algn="ctr">
                <a:solidFill>
                  <a:schemeClr val="lt1">
                    <a:alpha val="50000"/>
                  </a:schemeClr>
                </a:solidFill>
                <a:round/>
              </a:ln>
              <a:effectLst/>
            </c:spPr>
            <c:extLst>
              <c:ext xmlns:c16="http://schemas.microsoft.com/office/drawing/2014/chart" uri="{C3380CC4-5D6E-409C-BE32-E72D297353CC}">
                <c16:uniqueId val="{00000004-3E7A-41B1-A657-5AC25BC4941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community_center_survey_questio!$M$3:$AF$3</c:f>
              <c:strCache>
                <c:ptCount val="20"/>
                <c:pt idx="0">
                  <c:v>Pre-K childcare</c:v>
                </c:pt>
                <c:pt idx="1">
                  <c:v>After School Care</c:v>
                </c:pt>
                <c:pt idx="2">
                  <c:v>Adult education and enrichment classes</c:v>
                </c:pt>
                <c:pt idx="3">
                  <c:v>Adult Education/job readiness &amp; basic skills</c:v>
                </c:pt>
                <c:pt idx="4">
                  <c:v>Maker Space/Science, Technology, Engineering, and Mathematics (STEM) Labs</c:v>
                </c:pt>
                <c:pt idx="5">
                  <c:v>Artist Space</c:v>
                </c:pt>
                <c:pt idx="6">
                  <c:v>Coworking/Networking Space</c:v>
                </c:pt>
                <c:pt idx="7">
                  <c:v>Council on Aging portfolio</c:v>
                </c:pt>
                <c:pt idx="8">
                  <c:v>Serving the Health Insurance Needs of Everyone (SHINE)</c:v>
                </c:pt>
                <c:pt idx="9">
                  <c:v>Veterans Services</c:v>
                </c:pt>
                <c:pt idx="10">
                  <c:v>Disability Services</c:v>
                </c:pt>
                <c:pt idx="11">
                  <c:v>Childcare</c:v>
                </c:pt>
                <c:pt idx="12">
                  <c:v>Grounds (playground/ sports fields/courtyard/other open space)</c:v>
                </c:pt>
                <c:pt idx="13">
                  <c:v>Environmental Education</c:v>
                </c:pt>
                <c:pt idx="14">
                  <c:v>Social Events/community meals, dinner &amp; a movie, game nights</c:v>
                </c:pt>
                <c:pt idx="15">
                  <c:v>Cooking Classes in the industrial kitchen</c:v>
                </c:pt>
                <c:pt idx="16">
                  <c:v>Trainings/conferences</c:v>
                </c:pt>
                <c:pt idx="17">
                  <c:v>Function/Event rentals</c:v>
                </c:pt>
                <c:pt idx="18">
                  <c:v>Recreational rental events</c:v>
                </c:pt>
                <c:pt idx="19">
                  <c:v>Kitchen œculinary startups</c:v>
                </c:pt>
              </c:strCache>
            </c:strRef>
          </c:cat>
          <c:val>
            <c:numRef>
              <c:f>community_center_survey_questio!$M$353:$AF$353</c:f>
              <c:numCache>
                <c:formatCode>General</c:formatCode>
                <c:ptCount val="20"/>
                <c:pt idx="0">
                  <c:v>81</c:v>
                </c:pt>
                <c:pt idx="1">
                  <c:v>95</c:v>
                </c:pt>
                <c:pt idx="2">
                  <c:v>194</c:v>
                </c:pt>
                <c:pt idx="3">
                  <c:v>104</c:v>
                </c:pt>
                <c:pt idx="4">
                  <c:v>70</c:v>
                </c:pt>
                <c:pt idx="5">
                  <c:v>91</c:v>
                </c:pt>
                <c:pt idx="6">
                  <c:v>58</c:v>
                </c:pt>
                <c:pt idx="7">
                  <c:v>161</c:v>
                </c:pt>
                <c:pt idx="8">
                  <c:v>97</c:v>
                </c:pt>
                <c:pt idx="9">
                  <c:v>110</c:v>
                </c:pt>
                <c:pt idx="10">
                  <c:v>110</c:v>
                </c:pt>
                <c:pt idx="11">
                  <c:v>68</c:v>
                </c:pt>
                <c:pt idx="12">
                  <c:v>177</c:v>
                </c:pt>
                <c:pt idx="13">
                  <c:v>84</c:v>
                </c:pt>
                <c:pt idx="14">
                  <c:v>200</c:v>
                </c:pt>
                <c:pt idx="15">
                  <c:v>146</c:v>
                </c:pt>
                <c:pt idx="16">
                  <c:v>97</c:v>
                </c:pt>
                <c:pt idx="17">
                  <c:v>103</c:v>
                </c:pt>
                <c:pt idx="18">
                  <c:v>94</c:v>
                </c:pt>
                <c:pt idx="19">
                  <c:v>54</c:v>
                </c:pt>
              </c:numCache>
            </c:numRef>
          </c:val>
          <c:extLst>
            <c:ext xmlns:c16="http://schemas.microsoft.com/office/drawing/2014/chart" uri="{C3380CC4-5D6E-409C-BE32-E72D297353CC}">
              <c16:uniqueId val="{00000017-1195-4B05-B691-6464096FF243}"/>
            </c:ext>
          </c:extLst>
        </c:ser>
        <c:dLbls>
          <c:dLblPos val="inEnd"/>
          <c:showLegendKey val="0"/>
          <c:showVal val="1"/>
          <c:showCatName val="0"/>
          <c:showSerName val="0"/>
          <c:showPercent val="0"/>
          <c:showBubbleSize val="0"/>
        </c:dLbls>
        <c:gapWidth val="65"/>
        <c:axId val="2049597408"/>
        <c:axId val="2049603232"/>
      </c:barChart>
      <c:catAx>
        <c:axId val="20495974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600" b="0" i="0" u="none" strike="noStrike" kern="1200" cap="all" baseline="0">
                <a:solidFill>
                  <a:schemeClr val="dk1">
                    <a:lumMod val="75000"/>
                    <a:lumOff val="25000"/>
                  </a:schemeClr>
                </a:solidFill>
                <a:latin typeface="+mn-lt"/>
                <a:ea typeface="+mn-ea"/>
                <a:cs typeface="+mn-cs"/>
              </a:defRPr>
            </a:pPr>
            <a:endParaRPr lang="en-US"/>
          </a:p>
        </c:txPr>
        <c:crossAx val="2049603232"/>
        <c:crosses val="autoZero"/>
        <c:auto val="1"/>
        <c:lblAlgn val="ctr"/>
        <c:lblOffset val="100"/>
        <c:noMultiLvlLbl val="0"/>
      </c:catAx>
      <c:valAx>
        <c:axId val="2049603232"/>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20495974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Distribution of Social</a:t>
            </a:r>
            <a:r>
              <a:rPr lang="en-US" baseline="0"/>
              <a:t> Needs</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tx>
            <c:v>Yes</c:v>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community_center_survey_questio!$AS$3:$AY$3</c:f>
              <c:strCache>
                <c:ptCount val="7"/>
                <c:pt idx="0">
                  <c:v>If you have children in your household, do you have access to sufficient and reliable childcare?</c:v>
                </c:pt>
                <c:pt idx="1">
                  <c:v>If you have elders in your household, do you have access to sufficient and reliable eldercare? </c:v>
                </c:pt>
                <c:pt idx="2">
                  <c:v>In the past 12 months have you ever had a problem getting enough food to eat?</c:v>
                </c:pt>
                <c:pt idx="3">
                  <c:v>In the past 12 months have you had utilities disconnected or were under threat of disconnection?</c:v>
                </c:pt>
                <c:pt idx="4">
                  <c:v>In the past 12 months have you experienced or were on the verge of experiencing homelessness?</c:v>
                </c:pt>
                <c:pt idx="5">
                  <c:v>Do you have difficulty accessing social services? This could include waiting lists, inconsistent service, or other difficulties you may face.</c:v>
                </c:pt>
                <c:pt idx="6">
                  <c:v>In the past 12 months have you had a problem getting transportation to an appointment or event?</c:v>
                </c:pt>
              </c:strCache>
            </c:strRef>
          </c:cat>
          <c:val>
            <c:numRef>
              <c:f>community_center_survey_questio!$AS$355:$AY$355</c:f>
              <c:numCache>
                <c:formatCode>General</c:formatCode>
                <c:ptCount val="7"/>
                <c:pt idx="0">
                  <c:v>63</c:v>
                </c:pt>
                <c:pt idx="1">
                  <c:v>98</c:v>
                </c:pt>
                <c:pt idx="2">
                  <c:v>28</c:v>
                </c:pt>
                <c:pt idx="3">
                  <c:v>27</c:v>
                </c:pt>
                <c:pt idx="4">
                  <c:v>9</c:v>
                </c:pt>
                <c:pt idx="5">
                  <c:v>52</c:v>
                </c:pt>
                <c:pt idx="6">
                  <c:v>33</c:v>
                </c:pt>
              </c:numCache>
            </c:numRef>
          </c:val>
          <c:extLst>
            <c:ext xmlns:c16="http://schemas.microsoft.com/office/drawing/2014/chart" uri="{C3380CC4-5D6E-409C-BE32-E72D297353CC}">
              <c16:uniqueId val="{00000000-F6A7-4E89-ABF3-4D56A2E5174E}"/>
            </c:ext>
          </c:extLst>
        </c:ser>
        <c:ser>
          <c:idx val="1"/>
          <c:order val="1"/>
          <c:tx>
            <c:v>No</c:v>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community_center_survey_questio!$AS$3:$AY$3</c:f>
              <c:strCache>
                <c:ptCount val="7"/>
                <c:pt idx="0">
                  <c:v>If you have children in your household, do you have access to sufficient and reliable childcare?</c:v>
                </c:pt>
                <c:pt idx="1">
                  <c:v>If you have elders in your household, do you have access to sufficient and reliable eldercare? </c:v>
                </c:pt>
                <c:pt idx="2">
                  <c:v>In the past 12 months have you ever had a problem getting enough food to eat?</c:v>
                </c:pt>
                <c:pt idx="3">
                  <c:v>In the past 12 months have you had utilities disconnected or were under threat of disconnection?</c:v>
                </c:pt>
                <c:pt idx="4">
                  <c:v>In the past 12 months have you experienced or were on the verge of experiencing homelessness?</c:v>
                </c:pt>
                <c:pt idx="5">
                  <c:v>Do you have difficulty accessing social services? This could include waiting lists, inconsistent service, or other difficulties you may face.</c:v>
                </c:pt>
                <c:pt idx="6">
                  <c:v>In the past 12 months have you had a problem getting transportation to an appointment or event?</c:v>
                </c:pt>
              </c:strCache>
            </c:strRef>
          </c:cat>
          <c:val>
            <c:numRef>
              <c:f>community_center_survey_questio!$AS$357:$AY$357</c:f>
              <c:numCache>
                <c:formatCode>General</c:formatCode>
                <c:ptCount val="7"/>
                <c:pt idx="0">
                  <c:v>68</c:v>
                </c:pt>
                <c:pt idx="1">
                  <c:v>77</c:v>
                </c:pt>
                <c:pt idx="2">
                  <c:v>269</c:v>
                </c:pt>
                <c:pt idx="3">
                  <c:v>276</c:v>
                </c:pt>
                <c:pt idx="4">
                  <c:v>294</c:v>
                </c:pt>
                <c:pt idx="5">
                  <c:v>239</c:v>
                </c:pt>
                <c:pt idx="6">
                  <c:v>269</c:v>
                </c:pt>
              </c:numCache>
            </c:numRef>
          </c:val>
          <c:extLst>
            <c:ext xmlns:c16="http://schemas.microsoft.com/office/drawing/2014/chart" uri="{C3380CC4-5D6E-409C-BE32-E72D297353CC}">
              <c16:uniqueId val="{00000001-F6A7-4E89-ABF3-4D56A2E5174E}"/>
            </c:ext>
          </c:extLst>
        </c:ser>
        <c:dLbls>
          <c:dLblPos val="inEnd"/>
          <c:showLegendKey val="0"/>
          <c:showVal val="1"/>
          <c:showCatName val="0"/>
          <c:showSerName val="0"/>
          <c:showPercent val="0"/>
          <c:showBubbleSize val="0"/>
        </c:dLbls>
        <c:gapWidth val="65"/>
        <c:axId val="2066761056"/>
        <c:axId val="2066761472"/>
      </c:barChart>
      <c:catAx>
        <c:axId val="206676105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800" b="0" i="0" u="none" strike="noStrike" kern="1200" cap="all" baseline="0">
                <a:solidFill>
                  <a:schemeClr val="dk1">
                    <a:lumMod val="75000"/>
                    <a:lumOff val="25000"/>
                  </a:schemeClr>
                </a:solidFill>
                <a:latin typeface="+mn-lt"/>
                <a:ea typeface="+mn-ea"/>
                <a:cs typeface="+mn-cs"/>
              </a:defRPr>
            </a:pPr>
            <a:endParaRPr lang="en-US"/>
          </a:p>
        </c:txPr>
        <c:crossAx val="2066761472"/>
        <c:crosses val="autoZero"/>
        <c:auto val="1"/>
        <c:lblAlgn val="ctr"/>
        <c:lblOffset val="100"/>
        <c:noMultiLvlLbl val="0"/>
      </c:catAx>
      <c:valAx>
        <c:axId val="2066761472"/>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2066761056"/>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Are you a veteran or active-duty military?</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pivotFmt>
      <c:pivotFmt>
        <c:idx val="9"/>
        <c:spPr>
          <a:solidFill>
            <a:schemeClr val="accent1"/>
          </a:solidFill>
          <a:ln>
            <a:noFill/>
          </a:ln>
          <a:effectLst>
            <a:outerShdw blurRad="254000" sx="102000" sy="102000" algn="ctr" rotWithShape="0">
              <a:prstClr val="black">
                <a:alpha val="20000"/>
              </a:prstClr>
            </a:outerShdw>
          </a:effectLst>
        </c:spPr>
        <c:marker>
          <c:spPr>
            <a:solidFill>
              <a:schemeClr val="accent1">
                <a:alpha val="85000"/>
              </a:schemeClr>
            </a:solidFill>
            <a:ln>
              <a:noFill/>
            </a:ln>
            <a:effectLst/>
          </c:spPr>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0"/>
      </c:pivotFmt>
      <c:pivotFmt>
        <c:idx val="11"/>
      </c:pivotFmt>
      <c:pivotFmt>
        <c:idx val="12"/>
      </c:pivotFmt>
    </c:pivotFmts>
    <c:plotArea>
      <c:layout/>
      <c:pieChart>
        <c:varyColors val="1"/>
        <c:ser>
          <c:idx val="0"/>
          <c:order val="0"/>
          <c:tx>
            <c:v>Total</c:v>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511F-4712-B927-9311B26ECF73}"/>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511F-4712-B927-9311B26ECF73}"/>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pattFill prst="pct75">
                    <a:fgClr>
                      <a:schemeClr val="dk1">
                        <a:lumMod val="75000"/>
                        <a:lumOff val="25000"/>
                      </a:schemeClr>
                    </a:fgClr>
                    <a:bgClr>
                      <a:schemeClr val="dk1">
                        <a:lumMod val="65000"/>
                        <a:lumOff val="35000"/>
                      </a:schemeClr>
                    </a:bgClr>
                  </a:pattFill>
                  <a:ln>
                    <a:noFill/>
                  </a:ln>
                </c15:spPr>
              </c:ext>
            </c:extLst>
          </c:dLbls>
          <c:cat>
            <c:strRef>
              <c:extLst>
                <c:ext xmlns:c16="http://schemas.microsoft.com/office/drawing/2014/chart" uri="{F5D05F6E-A05E-4728-AFD3-386EB277150F}">
                  <c16:filteredLitCache>
                    <c:strCache>
                      <c:ptCount val="1"/>
                      <c:pt idx="2">
                        <c:v>(blank)</c:v>
                      </c:pt>
                    </c:strCache>
                  </c16:filteredLitCache>
                </c:ext>
              </c:extLst>
              <c:f/>
              <c:strCache>
                <c:ptCount val="2"/>
                <c:pt idx="0">
                  <c:v>No</c:v>
                </c:pt>
                <c:pt idx="1">
                  <c:v>Yes</c:v>
                </c:pt>
              </c:strCache>
            </c:strRef>
          </c:cat>
          <c:val>
            <c:numRef>
              <c:extLst>
                <c:ext xmlns:c16="http://schemas.microsoft.com/office/drawing/2014/chart" uri="{F5D05F6E-A05E-4728-AFD3-386EB277150F}">
                  <c16:filteredLitCache>
                    <c:numCache>
                      <c:formatCode>General</c:formatCode>
                      <c:ptCount val="1"/>
                      <c:pt idx="2">
                        <c:v>0</c:v>
                      </c:pt>
                    </c:numCache>
                  </c16:filteredLitCache>
                </c:ext>
              </c:extLst>
              <c:f/>
              <c:numCache>
                <c:formatCode>General</c:formatCode>
                <c:ptCount val="2"/>
                <c:pt idx="0">
                  <c:v>256</c:v>
                </c:pt>
                <c:pt idx="1">
                  <c:v>49</c:v>
                </c:pt>
              </c:numCache>
            </c:numRef>
          </c:val>
          <c:extLst>
            <c:ext xmlns:c16="http://schemas.microsoft.com/office/drawing/2014/chart" uri="{F5D05F6E-A05E-4728-AFD3-386EB277150F}">
              <c16:categoryFilterExceptions/>
            </c:ext>
            <c:ext xmlns:c16="http://schemas.microsoft.com/office/drawing/2014/chart" uri="{C5897E43-82E2-4C41-B96C-FBF1F857EA46}">
              <c16:datapointuniqueidmap xmlns:c16="http://schemas.microsoft.com/office/drawing/2014/chart">
                <c16:ptentry>
                  <c16:ptidx>2</c16:ptidx>
                  <c16:uniqueID val="{00000004-C525-46F5-8114-4AEF3C7984D4}"/>
                </c16:ptentry>
              </c16:datapointuniqueidmap>
            </c:ext>
            <c:ext xmlns:c16="http://schemas.microsoft.com/office/drawing/2014/chart" uri="{C3380CC4-5D6E-409C-BE32-E72D297353CC}">
              <c16:uniqueId val="{00000006-511F-4712-B927-9311B26ECF7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[community_center_survey_questions final.xlsx]Pivot Tables &amp; Backing Data!PivotTable8</c:name>
    <c:fmtId val="8"/>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Services/Activities</a:t>
            </a:r>
            <a:r>
              <a:rPr lang="en-US" baseline="0"/>
              <a:t> Usage with HH Income &lt; $50,000</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Tables &amp; Backing Data'!$A$80</c:f>
              <c:strCache>
                <c:ptCount val="1"/>
                <c:pt idx="0">
                  <c:v>Count of Pre-K childcare</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Data'!$A$81</c:f>
              <c:strCache>
                <c:ptCount val="1"/>
                <c:pt idx="0">
                  <c:v>Total</c:v>
                </c:pt>
              </c:strCache>
            </c:strRef>
          </c:cat>
          <c:val>
            <c:numRef>
              <c:f>'Pivot Tables &amp; Backing Data'!$A$81</c:f>
              <c:numCache>
                <c:formatCode>General</c:formatCode>
                <c:ptCount val="1"/>
                <c:pt idx="0">
                  <c:v>9</c:v>
                </c:pt>
              </c:numCache>
            </c:numRef>
          </c:val>
          <c:extLst>
            <c:ext xmlns:c16="http://schemas.microsoft.com/office/drawing/2014/chart" uri="{C3380CC4-5D6E-409C-BE32-E72D297353CC}">
              <c16:uniqueId val="{00000000-3289-4E7C-919F-2FDB55185CC6}"/>
            </c:ext>
          </c:extLst>
        </c:ser>
        <c:ser>
          <c:idx val="1"/>
          <c:order val="1"/>
          <c:tx>
            <c:strRef>
              <c:f>'Pivot Tables &amp; Backing Data'!$B$80</c:f>
              <c:strCache>
                <c:ptCount val="1"/>
                <c:pt idx="0">
                  <c:v>Count of Adult education enrichment classes</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Data'!$A$81</c:f>
              <c:strCache>
                <c:ptCount val="1"/>
                <c:pt idx="0">
                  <c:v>Total</c:v>
                </c:pt>
              </c:strCache>
            </c:strRef>
          </c:cat>
          <c:val>
            <c:numRef>
              <c:f>'Pivot Tables &amp; Backing Data'!$B$81</c:f>
              <c:numCache>
                <c:formatCode>General</c:formatCode>
                <c:ptCount val="1"/>
                <c:pt idx="0">
                  <c:v>30</c:v>
                </c:pt>
              </c:numCache>
            </c:numRef>
          </c:val>
          <c:extLst>
            <c:ext xmlns:c16="http://schemas.microsoft.com/office/drawing/2014/chart" uri="{C3380CC4-5D6E-409C-BE32-E72D297353CC}">
              <c16:uniqueId val="{00000001-3289-4E7C-919F-2FDB55185CC6}"/>
            </c:ext>
          </c:extLst>
        </c:ser>
        <c:ser>
          <c:idx val="2"/>
          <c:order val="2"/>
          <c:tx>
            <c:strRef>
              <c:f>'Pivot Tables &amp; Backing Data'!$C$80</c:f>
              <c:strCache>
                <c:ptCount val="1"/>
                <c:pt idx="0">
                  <c:v>Count of After School Care</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Data'!$A$81</c:f>
              <c:strCache>
                <c:ptCount val="1"/>
                <c:pt idx="0">
                  <c:v>Total</c:v>
                </c:pt>
              </c:strCache>
            </c:strRef>
          </c:cat>
          <c:val>
            <c:numRef>
              <c:f>'Pivot Tables &amp; Backing Data'!$C$81</c:f>
              <c:numCache>
                <c:formatCode>General</c:formatCode>
                <c:ptCount val="1"/>
                <c:pt idx="0">
                  <c:v>13</c:v>
                </c:pt>
              </c:numCache>
            </c:numRef>
          </c:val>
          <c:extLst>
            <c:ext xmlns:c16="http://schemas.microsoft.com/office/drawing/2014/chart" uri="{C3380CC4-5D6E-409C-BE32-E72D297353CC}">
              <c16:uniqueId val="{00000002-3289-4E7C-919F-2FDB55185CC6}"/>
            </c:ext>
          </c:extLst>
        </c:ser>
        <c:ser>
          <c:idx val="3"/>
          <c:order val="3"/>
          <c:tx>
            <c:strRef>
              <c:f>'Pivot Tables &amp; Backing Data'!$D$80</c:f>
              <c:strCache>
                <c:ptCount val="1"/>
                <c:pt idx="0">
                  <c:v>Count of Maker Space/Science, Technology, Engineering, and Mathematics (STEM) Labs</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Data'!$A$81</c:f>
              <c:strCache>
                <c:ptCount val="1"/>
                <c:pt idx="0">
                  <c:v>Total</c:v>
                </c:pt>
              </c:strCache>
            </c:strRef>
          </c:cat>
          <c:val>
            <c:numRef>
              <c:f>'Pivot Tables &amp; Backing Data'!$D$81</c:f>
              <c:numCache>
                <c:formatCode>General</c:formatCode>
                <c:ptCount val="1"/>
                <c:pt idx="0">
                  <c:v>9</c:v>
                </c:pt>
              </c:numCache>
            </c:numRef>
          </c:val>
          <c:extLst>
            <c:ext xmlns:c16="http://schemas.microsoft.com/office/drawing/2014/chart" uri="{C3380CC4-5D6E-409C-BE32-E72D297353CC}">
              <c16:uniqueId val="{00000003-3289-4E7C-919F-2FDB55185CC6}"/>
            </c:ext>
          </c:extLst>
        </c:ser>
        <c:ser>
          <c:idx val="4"/>
          <c:order val="4"/>
          <c:tx>
            <c:strRef>
              <c:f>'Pivot Tables &amp; Backing Data'!$E$80</c:f>
              <c:strCache>
                <c:ptCount val="1"/>
                <c:pt idx="0">
                  <c:v>Count of Adult Education job readiness &amp; basic skills</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Data'!$A$81</c:f>
              <c:strCache>
                <c:ptCount val="1"/>
                <c:pt idx="0">
                  <c:v>Total</c:v>
                </c:pt>
              </c:strCache>
            </c:strRef>
          </c:cat>
          <c:val>
            <c:numRef>
              <c:f>'Pivot Tables &amp; Backing Data'!$E$81</c:f>
              <c:numCache>
                <c:formatCode>General</c:formatCode>
                <c:ptCount val="1"/>
                <c:pt idx="0">
                  <c:v>13</c:v>
                </c:pt>
              </c:numCache>
            </c:numRef>
          </c:val>
          <c:extLst>
            <c:ext xmlns:c16="http://schemas.microsoft.com/office/drawing/2014/chart" uri="{C3380CC4-5D6E-409C-BE32-E72D297353CC}">
              <c16:uniqueId val="{00000004-3289-4E7C-919F-2FDB55185CC6}"/>
            </c:ext>
          </c:extLst>
        </c:ser>
        <c:ser>
          <c:idx val="5"/>
          <c:order val="5"/>
          <c:tx>
            <c:strRef>
              <c:f>'Pivot Tables &amp; Backing Data'!$F$80</c:f>
              <c:strCache>
                <c:ptCount val="1"/>
                <c:pt idx="0">
                  <c:v>Count of Council on Aging portfolio</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Data'!$A$81</c:f>
              <c:strCache>
                <c:ptCount val="1"/>
                <c:pt idx="0">
                  <c:v>Total</c:v>
                </c:pt>
              </c:strCache>
            </c:strRef>
          </c:cat>
          <c:val>
            <c:numRef>
              <c:f>'Pivot Tables &amp; Backing Data'!$F$81</c:f>
              <c:numCache>
                <c:formatCode>General</c:formatCode>
                <c:ptCount val="1"/>
                <c:pt idx="0">
                  <c:v>25</c:v>
                </c:pt>
              </c:numCache>
            </c:numRef>
          </c:val>
          <c:extLst>
            <c:ext xmlns:c16="http://schemas.microsoft.com/office/drawing/2014/chart" uri="{C3380CC4-5D6E-409C-BE32-E72D297353CC}">
              <c16:uniqueId val="{00000005-3289-4E7C-919F-2FDB55185CC6}"/>
            </c:ext>
          </c:extLst>
        </c:ser>
        <c:ser>
          <c:idx val="6"/>
          <c:order val="6"/>
          <c:tx>
            <c:strRef>
              <c:f>'Pivot Tables &amp; Backing Data'!$G$80</c:f>
              <c:strCache>
                <c:ptCount val="1"/>
                <c:pt idx="0">
                  <c:v>Count of Artist Space</c:v>
                </c:pt>
              </c:strCache>
            </c:strRef>
          </c:tx>
          <c:spPr>
            <a:solidFill>
              <a:schemeClr val="accent1">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Data'!$A$81</c:f>
              <c:strCache>
                <c:ptCount val="1"/>
                <c:pt idx="0">
                  <c:v>Total</c:v>
                </c:pt>
              </c:strCache>
            </c:strRef>
          </c:cat>
          <c:val>
            <c:numRef>
              <c:f>'Pivot Tables &amp; Backing Data'!$G$81</c:f>
              <c:numCache>
                <c:formatCode>General</c:formatCode>
                <c:ptCount val="1"/>
                <c:pt idx="0">
                  <c:v>9</c:v>
                </c:pt>
              </c:numCache>
            </c:numRef>
          </c:val>
          <c:extLst>
            <c:ext xmlns:c16="http://schemas.microsoft.com/office/drawing/2014/chart" uri="{C3380CC4-5D6E-409C-BE32-E72D297353CC}">
              <c16:uniqueId val="{00000006-3289-4E7C-919F-2FDB55185CC6}"/>
            </c:ext>
          </c:extLst>
        </c:ser>
        <c:ser>
          <c:idx val="7"/>
          <c:order val="7"/>
          <c:tx>
            <c:strRef>
              <c:f>'Pivot Tables &amp; Backing Data'!$H$80</c:f>
              <c:strCache>
                <c:ptCount val="1"/>
                <c:pt idx="0">
                  <c:v>Count of Kitchen culinary startups</c:v>
                </c:pt>
              </c:strCache>
            </c:strRef>
          </c:tx>
          <c:spPr>
            <a:solidFill>
              <a:schemeClr val="accent2">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Data'!$A$81</c:f>
              <c:strCache>
                <c:ptCount val="1"/>
                <c:pt idx="0">
                  <c:v>Total</c:v>
                </c:pt>
              </c:strCache>
            </c:strRef>
          </c:cat>
          <c:val>
            <c:numRef>
              <c:f>'Pivot Tables &amp; Backing Data'!$H$81</c:f>
              <c:numCache>
                <c:formatCode>General</c:formatCode>
                <c:ptCount val="1"/>
                <c:pt idx="0">
                  <c:v>8</c:v>
                </c:pt>
              </c:numCache>
            </c:numRef>
          </c:val>
          <c:extLst>
            <c:ext xmlns:c16="http://schemas.microsoft.com/office/drawing/2014/chart" uri="{C3380CC4-5D6E-409C-BE32-E72D297353CC}">
              <c16:uniqueId val="{00000007-3289-4E7C-919F-2FDB55185CC6}"/>
            </c:ext>
          </c:extLst>
        </c:ser>
        <c:ser>
          <c:idx val="8"/>
          <c:order val="8"/>
          <c:tx>
            <c:strRef>
              <c:f>'Pivot Tables &amp; Backing Data'!$I$80</c:f>
              <c:strCache>
                <c:ptCount val="1"/>
                <c:pt idx="0">
                  <c:v>Count of Serving the Health Insurance Needs of Everyone (SHINE)</c:v>
                </c:pt>
              </c:strCache>
            </c:strRef>
          </c:tx>
          <c:spPr>
            <a:solidFill>
              <a:schemeClr val="accent3">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Data'!$A$81</c:f>
              <c:strCache>
                <c:ptCount val="1"/>
                <c:pt idx="0">
                  <c:v>Total</c:v>
                </c:pt>
              </c:strCache>
            </c:strRef>
          </c:cat>
          <c:val>
            <c:numRef>
              <c:f>'Pivot Tables &amp; Backing Data'!$I$81</c:f>
              <c:numCache>
                <c:formatCode>General</c:formatCode>
                <c:ptCount val="1"/>
                <c:pt idx="0">
                  <c:v>17</c:v>
                </c:pt>
              </c:numCache>
            </c:numRef>
          </c:val>
          <c:extLst>
            <c:ext xmlns:c16="http://schemas.microsoft.com/office/drawing/2014/chart" uri="{C3380CC4-5D6E-409C-BE32-E72D297353CC}">
              <c16:uniqueId val="{00000008-3289-4E7C-919F-2FDB55185CC6}"/>
            </c:ext>
          </c:extLst>
        </c:ser>
        <c:ser>
          <c:idx val="9"/>
          <c:order val="9"/>
          <c:tx>
            <c:strRef>
              <c:f>'Pivot Tables &amp; Backing Data'!$J$80</c:f>
              <c:strCache>
                <c:ptCount val="1"/>
                <c:pt idx="0">
                  <c:v>Count of Recreational rental events</c:v>
                </c:pt>
              </c:strCache>
            </c:strRef>
          </c:tx>
          <c:spPr>
            <a:solidFill>
              <a:schemeClr val="accent4">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Data'!$A$81</c:f>
              <c:strCache>
                <c:ptCount val="1"/>
                <c:pt idx="0">
                  <c:v>Total</c:v>
                </c:pt>
              </c:strCache>
            </c:strRef>
          </c:cat>
          <c:val>
            <c:numRef>
              <c:f>'Pivot Tables &amp; Backing Data'!$J$81</c:f>
              <c:numCache>
                <c:formatCode>General</c:formatCode>
                <c:ptCount val="1"/>
                <c:pt idx="0">
                  <c:v>8</c:v>
                </c:pt>
              </c:numCache>
            </c:numRef>
          </c:val>
          <c:extLst>
            <c:ext xmlns:c16="http://schemas.microsoft.com/office/drawing/2014/chart" uri="{C3380CC4-5D6E-409C-BE32-E72D297353CC}">
              <c16:uniqueId val="{00000009-3289-4E7C-919F-2FDB55185CC6}"/>
            </c:ext>
          </c:extLst>
        </c:ser>
        <c:ser>
          <c:idx val="10"/>
          <c:order val="10"/>
          <c:tx>
            <c:strRef>
              <c:f>'Pivot Tables &amp; Backing Data'!$K$80</c:f>
              <c:strCache>
                <c:ptCount val="1"/>
                <c:pt idx="0">
                  <c:v>Count of Coworking/Networking Space</c:v>
                </c:pt>
              </c:strCache>
            </c:strRef>
          </c:tx>
          <c:spPr>
            <a:solidFill>
              <a:schemeClr val="accent5">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Data'!$A$81</c:f>
              <c:strCache>
                <c:ptCount val="1"/>
                <c:pt idx="0">
                  <c:v>Total</c:v>
                </c:pt>
              </c:strCache>
            </c:strRef>
          </c:cat>
          <c:val>
            <c:numRef>
              <c:f>'Pivot Tables &amp; Backing Data'!$K$81</c:f>
              <c:numCache>
                <c:formatCode>General</c:formatCode>
                <c:ptCount val="1"/>
                <c:pt idx="0">
                  <c:v>5</c:v>
                </c:pt>
              </c:numCache>
            </c:numRef>
          </c:val>
          <c:extLst>
            <c:ext xmlns:c16="http://schemas.microsoft.com/office/drawing/2014/chart" uri="{C3380CC4-5D6E-409C-BE32-E72D297353CC}">
              <c16:uniqueId val="{0000000A-3289-4E7C-919F-2FDB55185CC6}"/>
            </c:ext>
          </c:extLst>
        </c:ser>
        <c:ser>
          <c:idx val="11"/>
          <c:order val="11"/>
          <c:tx>
            <c:strRef>
              <c:f>'Pivot Tables &amp; Backing Data'!$L$80</c:f>
              <c:strCache>
                <c:ptCount val="1"/>
                <c:pt idx="0">
                  <c:v>Count of Disability Services</c:v>
                </c:pt>
              </c:strCache>
            </c:strRef>
          </c:tx>
          <c:spPr>
            <a:solidFill>
              <a:schemeClr val="accent6">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Data'!$A$81</c:f>
              <c:strCache>
                <c:ptCount val="1"/>
                <c:pt idx="0">
                  <c:v>Total</c:v>
                </c:pt>
              </c:strCache>
            </c:strRef>
          </c:cat>
          <c:val>
            <c:numRef>
              <c:f>'Pivot Tables &amp; Backing Data'!$L$81</c:f>
              <c:numCache>
                <c:formatCode>General</c:formatCode>
                <c:ptCount val="1"/>
                <c:pt idx="0">
                  <c:v>15</c:v>
                </c:pt>
              </c:numCache>
            </c:numRef>
          </c:val>
          <c:extLst>
            <c:ext xmlns:c16="http://schemas.microsoft.com/office/drawing/2014/chart" uri="{C3380CC4-5D6E-409C-BE32-E72D297353CC}">
              <c16:uniqueId val="{0000000B-3289-4E7C-919F-2FDB55185CC6}"/>
            </c:ext>
          </c:extLst>
        </c:ser>
        <c:ser>
          <c:idx val="12"/>
          <c:order val="12"/>
          <c:tx>
            <c:strRef>
              <c:f>'Pivot Tables &amp; Backing Data'!$M$80</c:f>
              <c:strCache>
                <c:ptCount val="1"/>
                <c:pt idx="0">
                  <c:v>Count of Trainings/conferences</c:v>
                </c:pt>
              </c:strCache>
            </c:strRef>
          </c:tx>
          <c:spPr>
            <a:solidFill>
              <a:schemeClr val="accent1">
                <a:lumMod val="80000"/>
                <a:lumOff val="2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Data'!$A$81</c:f>
              <c:strCache>
                <c:ptCount val="1"/>
                <c:pt idx="0">
                  <c:v>Total</c:v>
                </c:pt>
              </c:strCache>
            </c:strRef>
          </c:cat>
          <c:val>
            <c:numRef>
              <c:f>'Pivot Tables &amp; Backing Data'!$M$81</c:f>
              <c:numCache>
                <c:formatCode>General</c:formatCode>
                <c:ptCount val="1"/>
                <c:pt idx="0">
                  <c:v>9</c:v>
                </c:pt>
              </c:numCache>
            </c:numRef>
          </c:val>
          <c:extLst>
            <c:ext xmlns:c16="http://schemas.microsoft.com/office/drawing/2014/chart" uri="{C3380CC4-5D6E-409C-BE32-E72D297353CC}">
              <c16:uniqueId val="{0000000C-3289-4E7C-919F-2FDB55185CC6}"/>
            </c:ext>
          </c:extLst>
        </c:ser>
        <c:ser>
          <c:idx val="13"/>
          <c:order val="13"/>
          <c:tx>
            <c:strRef>
              <c:f>'Pivot Tables &amp; Backing Data'!$N$80</c:f>
              <c:strCache>
                <c:ptCount val="1"/>
                <c:pt idx="0">
                  <c:v>Count of Function/Event rentals</c:v>
                </c:pt>
              </c:strCache>
            </c:strRef>
          </c:tx>
          <c:spPr>
            <a:solidFill>
              <a:schemeClr val="accent2">
                <a:lumMod val="80000"/>
                <a:lumOff val="2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Data'!$A$81</c:f>
              <c:strCache>
                <c:ptCount val="1"/>
                <c:pt idx="0">
                  <c:v>Total</c:v>
                </c:pt>
              </c:strCache>
            </c:strRef>
          </c:cat>
          <c:val>
            <c:numRef>
              <c:f>'Pivot Tables &amp; Backing Data'!$N$81</c:f>
              <c:numCache>
                <c:formatCode>General</c:formatCode>
                <c:ptCount val="1"/>
                <c:pt idx="0">
                  <c:v>11</c:v>
                </c:pt>
              </c:numCache>
            </c:numRef>
          </c:val>
          <c:extLst>
            <c:ext xmlns:c16="http://schemas.microsoft.com/office/drawing/2014/chart" uri="{C3380CC4-5D6E-409C-BE32-E72D297353CC}">
              <c16:uniqueId val="{0000000D-3289-4E7C-919F-2FDB55185CC6}"/>
            </c:ext>
          </c:extLst>
        </c:ser>
        <c:ser>
          <c:idx val="14"/>
          <c:order val="14"/>
          <c:tx>
            <c:strRef>
              <c:f>'Pivot Tables &amp; Backing Data'!$O$80</c:f>
              <c:strCache>
                <c:ptCount val="1"/>
                <c:pt idx="0">
                  <c:v>Count of Environmental Education</c:v>
                </c:pt>
              </c:strCache>
            </c:strRef>
          </c:tx>
          <c:spPr>
            <a:solidFill>
              <a:schemeClr val="accent3">
                <a:lumMod val="80000"/>
                <a:lumOff val="2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Data'!$A$81</c:f>
              <c:strCache>
                <c:ptCount val="1"/>
                <c:pt idx="0">
                  <c:v>Total</c:v>
                </c:pt>
              </c:strCache>
            </c:strRef>
          </c:cat>
          <c:val>
            <c:numRef>
              <c:f>'Pivot Tables &amp; Backing Data'!$O$81</c:f>
              <c:numCache>
                <c:formatCode>General</c:formatCode>
                <c:ptCount val="1"/>
                <c:pt idx="0">
                  <c:v>12</c:v>
                </c:pt>
              </c:numCache>
            </c:numRef>
          </c:val>
          <c:extLst>
            <c:ext xmlns:c16="http://schemas.microsoft.com/office/drawing/2014/chart" uri="{C3380CC4-5D6E-409C-BE32-E72D297353CC}">
              <c16:uniqueId val="{0000000E-3289-4E7C-919F-2FDB55185CC6}"/>
            </c:ext>
          </c:extLst>
        </c:ser>
        <c:ser>
          <c:idx val="15"/>
          <c:order val="15"/>
          <c:tx>
            <c:strRef>
              <c:f>'Pivot Tables &amp; Backing Data'!$P$80</c:f>
              <c:strCache>
                <c:ptCount val="1"/>
                <c:pt idx="0">
                  <c:v>Count of Cooking Classes in the industrial kitchen</c:v>
                </c:pt>
              </c:strCache>
            </c:strRef>
          </c:tx>
          <c:spPr>
            <a:solidFill>
              <a:schemeClr val="accent4">
                <a:lumMod val="80000"/>
                <a:lumOff val="2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Data'!$A$81</c:f>
              <c:strCache>
                <c:ptCount val="1"/>
                <c:pt idx="0">
                  <c:v>Total</c:v>
                </c:pt>
              </c:strCache>
            </c:strRef>
          </c:cat>
          <c:val>
            <c:numRef>
              <c:f>'Pivot Tables &amp; Backing Data'!$P$81</c:f>
              <c:numCache>
                <c:formatCode>General</c:formatCode>
                <c:ptCount val="1"/>
                <c:pt idx="0">
                  <c:v>21</c:v>
                </c:pt>
              </c:numCache>
            </c:numRef>
          </c:val>
          <c:extLst>
            <c:ext xmlns:c16="http://schemas.microsoft.com/office/drawing/2014/chart" uri="{C3380CC4-5D6E-409C-BE32-E72D297353CC}">
              <c16:uniqueId val="{0000000F-3289-4E7C-919F-2FDB55185CC6}"/>
            </c:ext>
          </c:extLst>
        </c:ser>
        <c:ser>
          <c:idx val="16"/>
          <c:order val="16"/>
          <c:tx>
            <c:strRef>
              <c:f>'Pivot Tables &amp; Backing Data'!$Q$80</c:f>
              <c:strCache>
                <c:ptCount val="1"/>
                <c:pt idx="0">
                  <c:v>Count of Childcare</c:v>
                </c:pt>
              </c:strCache>
            </c:strRef>
          </c:tx>
          <c:spPr>
            <a:solidFill>
              <a:schemeClr val="accent5">
                <a:lumMod val="80000"/>
                <a:lumOff val="2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Data'!$A$81</c:f>
              <c:strCache>
                <c:ptCount val="1"/>
                <c:pt idx="0">
                  <c:v>Total</c:v>
                </c:pt>
              </c:strCache>
            </c:strRef>
          </c:cat>
          <c:val>
            <c:numRef>
              <c:f>'Pivot Tables &amp; Backing Data'!$Q$81</c:f>
              <c:numCache>
                <c:formatCode>General</c:formatCode>
                <c:ptCount val="1"/>
                <c:pt idx="0">
                  <c:v>8</c:v>
                </c:pt>
              </c:numCache>
            </c:numRef>
          </c:val>
          <c:extLst>
            <c:ext xmlns:c16="http://schemas.microsoft.com/office/drawing/2014/chart" uri="{C3380CC4-5D6E-409C-BE32-E72D297353CC}">
              <c16:uniqueId val="{00000010-3289-4E7C-919F-2FDB55185CC6}"/>
            </c:ext>
          </c:extLst>
        </c:ser>
        <c:ser>
          <c:idx val="17"/>
          <c:order val="17"/>
          <c:tx>
            <c:strRef>
              <c:f>'Pivot Tables &amp; Backing Data'!$R$80</c:f>
              <c:strCache>
                <c:ptCount val="1"/>
                <c:pt idx="0">
                  <c:v>Count of Veterans Services</c:v>
                </c:pt>
              </c:strCache>
            </c:strRef>
          </c:tx>
          <c:spPr>
            <a:solidFill>
              <a:schemeClr val="accent6">
                <a:lumMod val="80000"/>
                <a:lumOff val="2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Data'!$A$81</c:f>
              <c:strCache>
                <c:ptCount val="1"/>
                <c:pt idx="0">
                  <c:v>Total</c:v>
                </c:pt>
              </c:strCache>
            </c:strRef>
          </c:cat>
          <c:val>
            <c:numRef>
              <c:f>'Pivot Tables &amp; Backing Data'!$R$81</c:f>
              <c:numCache>
                <c:formatCode>General</c:formatCode>
                <c:ptCount val="1"/>
                <c:pt idx="0">
                  <c:v>13</c:v>
                </c:pt>
              </c:numCache>
            </c:numRef>
          </c:val>
          <c:extLst>
            <c:ext xmlns:c16="http://schemas.microsoft.com/office/drawing/2014/chart" uri="{C3380CC4-5D6E-409C-BE32-E72D297353CC}">
              <c16:uniqueId val="{00000011-3289-4E7C-919F-2FDB55185CC6}"/>
            </c:ext>
          </c:extLst>
        </c:ser>
        <c:ser>
          <c:idx val="18"/>
          <c:order val="18"/>
          <c:tx>
            <c:strRef>
              <c:f>'Pivot Tables &amp; Backing Data'!$S$80</c:f>
              <c:strCache>
                <c:ptCount val="1"/>
                <c:pt idx="0">
                  <c:v>Count of Grounds (playground/ sports fields/courtyard/other open space)</c:v>
                </c:pt>
              </c:strCache>
            </c:strRef>
          </c:tx>
          <c:spPr>
            <a:solidFill>
              <a:schemeClr val="accent1">
                <a:lumMod val="8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Data'!$A$81</c:f>
              <c:strCache>
                <c:ptCount val="1"/>
                <c:pt idx="0">
                  <c:v>Total</c:v>
                </c:pt>
              </c:strCache>
            </c:strRef>
          </c:cat>
          <c:val>
            <c:numRef>
              <c:f>'Pivot Tables &amp; Backing Data'!$S$81</c:f>
              <c:numCache>
                <c:formatCode>General</c:formatCode>
                <c:ptCount val="1"/>
                <c:pt idx="0">
                  <c:v>19</c:v>
                </c:pt>
              </c:numCache>
            </c:numRef>
          </c:val>
          <c:extLst>
            <c:ext xmlns:c16="http://schemas.microsoft.com/office/drawing/2014/chart" uri="{C3380CC4-5D6E-409C-BE32-E72D297353CC}">
              <c16:uniqueId val="{00000012-3289-4E7C-919F-2FDB55185CC6}"/>
            </c:ext>
          </c:extLst>
        </c:ser>
        <c:ser>
          <c:idx val="19"/>
          <c:order val="19"/>
          <c:tx>
            <c:strRef>
              <c:f>'Pivot Tables &amp; Backing Data'!$T$80</c:f>
              <c:strCache>
                <c:ptCount val="1"/>
                <c:pt idx="0">
                  <c:v>Count of Social Events community meals, dinner &amp; a movie, game nights</c:v>
                </c:pt>
              </c:strCache>
            </c:strRef>
          </c:tx>
          <c:spPr>
            <a:solidFill>
              <a:schemeClr val="accent2">
                <a:lumMod val="8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Tables &amp; Backing Data'!$A$81</c:f>
              <c:strCache>
                <c:ptCount val="1"/>
                <c:pt idx="0">
                  <c:v>Total</c:v>
                </c:pt>
              </c:strCache>
            </c:strRef>
          </c:cat>
          <c:val>
            <c:numRef>
              <c:f>'Pivot Tables &amp; Backing Data'!$T$81</c:f>
              <c:numCache>
                <c:formatCode>General</c:formatCode>
                <c:ptCount val="1"/>
                <c:pt idx="0">
                  <c:v>31</c:v>
                </c:pt>
              </c:numCache>
            </c:numRef>
          </c:val>
          <c:extLst>
            <c:ext xmlns:c16="http://schemas.microsoft.com/office/drawing/2014/chart" uri="{C3380CC4-5D6E-409C-BE32-E72D297353CC}">
              <c16:uniqueId val="{00000013-3289-4E7C-919F-2FDB55185CC6}"/>
            </c:ext>
          </c:extLst>
        </c:ser>
        <c:dLbls>
          <c:dLblPos val="inEnd"/>
          <c:showLegendKey val="0"/>
          <c:showVal val="1"/>
          <c:showCatName val="0"/>
          <c:showSerName val="0"/>
          <c:showPercent val="0"/>
          <c:showBubbleSize val="0"/>
        </c:dLbls>
        <c:gapWidth val="65"/>
        <c:axId val="2081970656"/>
        <c:axId val="2081971072"/>
      </c:barChart>
      <c:catAx>
        <c:axId val="208197065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2081971072"/>
        <c:crosses val="autoZero"/>
        <c:auto val="1"/>
        <c:lblAlgn val="ctr"/>
        <c:lblOffset val="100"/>
        <c:noMultiLvlLbl val="0"/>
      </c:catAx>
      <c:valAx>
        <c:axId val="2081971072"/>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2081970656"/>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6.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5.xml"/><Relationship Id="rId2" Type="http://schemas.openxmlformats.org/officeDocument/2006/relationships/chart" Target="../charts/chart2.xml"/><Relationship Id="rId16" Type="http://schemas.openxmlformats.org/officeDocument/2006/relationships/image" Target="../media/image2.jpeg"/><Relationship Id="rId20" Type="http://schemas.openxmlformats.org/officeDocument/2006/relationships/chart" Target="../charts/chart18.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1.jpeg"/><Relationship Id="rId10" Type="http://schemas.openxmlformats.org/officeDocument/2006/relationships/chart" Target="../charts/chart10.xml"/><Relationship Id="rId19" Type="http://schemas.openxmlformats.org/officeDocument/2006/relationships/chart" Target="../charts/chart17.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0</xdr:col>
      <xdr:colOff>1</xdr:colOff>
      <xdr:row>34</xdr:row>
      <xdr:rowOff>14008</xdr:rowOff>
    </xdr:from>
    <xdr:to>
      <xdr:col>12</xdr:col>
      <xdr:colOff>571501</xdr:colOff>
      <xdr:row>67</xdr:row>
      <xdr:rowOff>156882</xdr:rowOff>
    </xdr:to>
    <xdr:graphicFrame macro="">
      <xdr:nvGraphicFramePr>
        <xdr:cNvPr id="2" name="Chart 1" descr="Chart type: Doughnut. Strongly support accounts for the majority of 'How do you feel about repurposing the former Decas Elementary School as a community center?'.&#10;&#10;Description automatically generated">
          <a:extLst>
            <a:ext uri="{FF2B5EF4-FFF2-40B4-BE49-F238E27FC236}">
              <a16:creationId xmlns:a16="http://schemas.microsoft.com/office/drawing/2014/main" id="{F9D41F5E-6C90-4A33-926C-80B693DB0F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136</xdr:row>
      <xdr:rowOff>33336</xdr:rowOff>
    </xdr:from>
    <xdr:to>
      <xdr:col>12</xdr:col>
      <xdr:colOff>588251</xdr:colOff>
      <xdr:row>169</xdr:row>
      <xdr:rowOff>168088</xdr:rowOff>
    </xdr:to>
    <xdr:graphicFrame macro="">
      <xdr:nvGraphicFramePr>
        <xdr:cNvPr id="3" name="Chart 2" descr="Chart type: Clustered Bar. Distribution of 'How do you feel about repurposing the former Decas Elementary School as a community center?' for each 'What is your age Range?'&#10;&#10;Description automatically generated">
          <a:extLst>
            <a:ext uri="{FF2B5EF4-FFF2-40B4-BE49-F238E27FC236}">
              <a16:creationId xmlns:a16="http://schemas.microsoft.com/office/drawing/2014/main" id="{FF093C5E-9F9A-45AD-A396-3F35CE963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68</xdr:row>
      <xdr:rowOff>18768</xdr:rowOff>
    </xdr:from>
    <xdr:to>
      <xdr:col>12</xdr:col>
      <xdr:colOff>582706</xdr:colOff>
      <xdr:row>101</xdr:row>
      <xdr:rowOff>179294</xdr:rowOff>
    </xdr:to>
    <xdr:graphicFrame macro="">
      <xdr:nvGraphicFramePr>
        <xdr:cNvPr id="5" name="Chart 4">
          <a:extLst>
            <a:ext uri="{FF2B5EF4-FFF2-40B4-BE49-F238E27FC236}">
              <a16:creationId xmlns:a16="http://schemas.microsoft.com/office/drawing/2014/main" id="{1B75B6DF-3581-F855-62E3-DEE9D878DF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204</xdr:row>
      <xdr:rowOff>28574</xdr:rowOff>
    </xdr:from>
    <xdr:to>
      <xdr:col>12</xdr:col>
      <xdr:colOff>581025</xdr:colOff>
      <xdr:row>237</xdr:row>
      <xdr:rowOff>176212</xdr:rowOff>
    </xdr:to>
    <xdr:graphicFrame macro="">
      <xdr:nvGraphicFramePr>
        <xdr:cNvPr id="6" name="Chart 5">
          <a:extLst>
            <a:ext uri="{FF2B5EF4-FFF2-40B4-BE49-F238E27FC236}">
              <a16:creationId xmlns:a16="http://schemas.microsoft.com/office/drawing/2014/main" id="{609B0C0C-905E-313C-96FF-F360212579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170</xdr:row>
      <xdr:rowOff>11166</xdr:rowOff>
    </xdr:from>
    <xdr:to>
      <xdr:col>12</xdr:col>
      <xdr:colOff>581354</xdr:colOff>
      <xdr:row>203</xdr:row>
      <xdr:rowOff>152400</xdr:rowOff>
    </xdr:to>
    <xdr:graphicFrame macro="">
      <xdr:nvGraphicFramePr>
        <xdr:cNvPr id="7" name="Chart 6">
          <a:extLst>
            <a:ext uri="{FF2B5EF4-FFF2-40B4-BE49-F238E27FC236}">
              <a16:creationId xmlns:a16="http://schemas.microsoft.com/office/drawing/2014/main" id="{CD29B33F-0C54-0107-FE50-CF55930852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14289</xdr:colOff>
      <xdr:row>0</xdr:row>
      <xdr:rowOff>27892</xdr:rowOff>
    </xdr:from>
    <xdr:to>
      <xdr:col>25</xdr:col>
      <xdr:colOff>560295</xdr:colOff>
      <xdr:row>33</xdr:row>
      <xdr:rowOff>168088</xdr:rowOff>
    </xdr:to>
    <xdr:graphicFrame macro="">
      <xdr:nvGraphicFramePr>
        <xdr:cNvPr id="8" name="Chart 7">
          <a:extLst>
            <a:ext uri="{FF2B5EF4-FFF2-40B4-BE49-F238E27FC236}">
              <a16:creationId xmlns:a16="http://schemas.microsoft.com/office/drawing/2014/main" id="{D6A3B107-7119-99B6-1C17-DF01E609F8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21012</xdr:colOff>
      <xdr:row>0</xdr:row>
      <xdr:rowOff>38099</xdr:rowOff>
    </xdr:from>
    <xdr:to>
      <xdr:col>38</xdr:col>
      <xdr:colOff>571500</xdr:colOff>
      <xdr:row>33</xdr:row>
      <xdr:rowOff>168088</xdr:rowOff>
    </xdr:to>
    <xdr:graphicFrame macro="">
      <xdr:nvGraphicFramePr>
        <xdr:cNvPr id="9" name="Chart 8">
          <a:extLst>
            <a:ext uri="{FF2B5EF4-FFF2-40B4-BE49-F238E27FC236}">
              <a16:creationId xmlns:a16="http://schemas.microsoft.com/office/drawing/2014/main" id="{7AE80227-2741-998A-D4C7-47A4F687C6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0</xdr:row>
      <xdr:rowOff>0</xdr:rowOff>
    </xdr:from>
    <xdr:to>
      <xdr:col>12</xdr:col>
      <xdr:colOff>571500</xdr:colOff>
      <xdr:row>33</xdr:row>
      <xdr:rowOff>156882</xdr:rowOff>
    </xdr:to>
    <xdr:sp macro="" textlink="">
      <xdr:nvSpPr>
        <xdr:cNvPr id="10" name="TextBox 9">
          <a:extLst>
            <a:ext uri="{FF2B5EF4-FFF2-40B4-BE49-F238E27FC236}">
              <a16:creationId xmlns:a16="http://schemas.microsoft.com/office/drawing/2014/main" id="{B37D9991-629E-2A3E-CD33-9D1556A93B9B}"/>
            </a:ext>
          </a:extLst>
        </xdr:cNvPr>
        <xdr:cNvSpPr txBox="1"/>
      </xdr:nvSpPr>
      <xdr:spPr>
        <a:xfrm>
          <a:off x="0" y="0"/>
          <a:ext cx="7832912" cy="6443382"/>
        </a:xfrm>
        <a:prstGeom prst="rect">
          <a:avLst/>
        </a:prstGeom>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50000" r="50000" b="50000"/>
          </a:path>
          <a:tileRect/>
        </a:gradFill>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ctr"/>
        <a:lstStyle/>
        <a:p>
          <a:pPr algn="ctr"/>
          <a:r>
            <a:rPr lang="en-US" sz="4800"/>
            <a:t>Household</a:t>
          </a:r>
          <a:r>
            <a:rPr lang="en-US" sz="4800" baseline="0"/>
            <a:t> Info</a:t>
          </a:r>
        </a:p>
        <a:p>
          <a:pPr algn="ctr"/>
          <a:r>
            <a:rPr lang="en-US" sz="3200" baseline="0"/>
            <a:t>Mean Size: 2.63</a:t>
          </a:r>
        </a:p>
        <a:p>
          <a:pPr algn="ctr"/>
          <a:r>
            <a:rPr lang="en-US" sz="3200" baseline="0"/>
            <a:t>Median Size: 2</a:t>
          </a:r>
        </a:p>
        <a:p>
          <a:pPr algn="ctr"/>
          <a:r>
            <a:rPr lang="en-US" sz="3200" baseline="0"/>
            <a:t>Mode: 2</a:t>
          </a:r>
        </a:p>
        <a:p>
          <a:pPr algn="ctr"/>
          <a:r>
            <a:rPr lang="en-US" sz="3200" baseline="0"/>
            <a:t>Mean Number of Children (if any): 1.69</a:t>
          </a:r>
        </a:p>
        <a:p>
          <a:pPr algn="ctr"/>
          <a:r>
            <a:rPr lang="en-US" sz="3200" baseline="0"/>
            <a:t>Mean Number of Elders (if any): 1.81</a:t>
          </a:r>
        </a:p>
        <a:p>
          <a:pPr algn="ctr"/>
          <a:r>
            <a:rPr lang="en-US" sz="3200" baseline="0"/>
            <a:t>Mean Household Income: $107,000</a:t>
          </a:r>
        </a:p>
      </xdr:txBody>
    </xdr:sp>
    <xdr:clientData/>
  </xdr:twoCellAnchor>
  <xdr:twoCellAnchor>
    <xdr:from>
      <xdr:col>0</xdr:col>
      <xdr:colOff>38780</xdr:colOff>
      <xdr:row>102</xdr:row>
      <xdr:rowOff>13687</xdr:rowOff>
    </xdr:from>
    <xdr:to>
      <xdr:col>12</xdr:col>
      <xdr:colOff>591230</xdr:colOff>
      <xdr:row>135</xdr:row>
      <xdr:rowOff>127987</xdr:rowOff>
    </xdr:to>
    <xdr:graphicFrame macro="">
      <xdr:nvGraphicFramePr>
        <xdr:cNvPr id="11" name="Chart 10" descr="Chart type: Doughnut. No accounts for the majority of 'Are you a veteran or active-duty military?'.&#10;&#10;Description automatically generated">
          <a:extLst>
            <a:ext uri="{FF2B5EF4-FFF2-40B4-BE49-F238E27FC236}">
              <a16:creationId xmlns:a16="http://schemas.microsoft.com/office/drawing/2014/main" id="{8B94096A-43B6-4EBC-8D51-D017B1C1E7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618444</xdr:colOff>
      <xdr:row>34</xdr:row>
      <xdr:rowOff>28576</xdr:rowOff>
    </xdr:from>
    <xdr:to>
      <xdr:col>25</xdr:col>
      <xdr:colOff>580344</xdr:colOff>
      <xdr:row>67</xdr:row>
      <xdr:rowOff>180976</xdr:rowOff>
    </xdr:to>
    <xdr:graphicFrame macro="">
      <xdr:nvGraphicFramePr>
        <xdr:cNvPr id="12" name="Chart 11">
          <a:extLst>
            <a:ext uri="{FF2B5EF4-FFF2-40B4-BE49-F238E27FC236}">
              <a16:creationId xmlns:a16="http://schemas.microsoft.com/office/drawing/2014/main" id="{40BD9B4B-59B1-3386-42B4-8A013B1982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27174</xdr:colOff>
      <xdr:row>68</xdr:row>
      <xdr:rowOff>23534</xdr:rowOff>
    </xdr:from>
    <xdr:to>
      <xdr:col>25</xdr:col>
      <xdr:colOff>571499</xdr:colOff>
      <xdr:row>101</xdr:row>
      <xdr:rowOff>152122</xdr:rowOff>
    </xdr:to>
    <xdr:graphicFrame macro="">
      <xdr:nvGraphicFramePr>
        <xdr:cNvPr id="13" name="Chart 12">
          <a:extLst>
            <a:ext uri="{FF2B5EF4-FFF2-40B4-BE49-F238E27FC236}">
              <a16:creationId xmlns:a16="http://schemas.microsoft.com/office/drawing/2014/main" id="{F992CBA3-D523-9B71-33A2-F6EFC533C5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44824</xdr:colOff>
      <xdr:row>102</xdr:row>
      <xdr:rowOff>37000</xdr:rowOff>
    </xdr:from>
    <xdr:to>
      <xdr:col>25</xdr:col>
      <xdr:colOff>578827</xdr:colOff>
      <xdr:row>135</xdr:row>
      <xdr:rowOff>177677</xdr:rowOff>
    </xdr:to>
    <xdr:graphicFrame macro="">
      <xdr:nvGraphicFramePr>
        <xdr:cNvPr id="17" name="Chart 16">
          <a:extLst>
            <a:ext uri="{FF2B5EF4-FFF2-40B4-BE49-F238E27FC236}">
              <a16:creationId xmlns:a16="http://schemas.microsoft.com/office/drawing/2014/main" id="{3B83CA2A-4862-C3D3-5076-5362B644C3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26</xdr:col>
      <xdr:colOff>23812</xdr:colOff>
      <xdr:row>102</xdr:row>
      <xdr:rowOff>38100</xdr:rowOff>
    </xdr:from>
    <xdr:to>
      <xdr:col>38</xdr:col>
      <xdr:colOff>590550</xdr:colOff>
      <xdr:row>135</xdr:row>
      <xdr:rowOff>185738</xdr:rowOff>
    </xdr:to>
    <xdr:graphicFrame macro="">
      <xdr:nvGraphicFramePr>
        <xdr:cNvPr id="18" name="Chart 17">
          <a:extLst>
            <a:ext uri="{FF2B5EF4-FFF2-40B4-BE49-F238E27FC236}">
              <a16:creationId xmlns:a16="http://schemas.microsoft.com/office/drawing/2014/main" id="{F4784544-18AE-711B-037F-58AEC8B55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33057</xdr:colOff>
      <xdr:row>34</xdr:row>
      <xdr:rowOff>21851</xdr:rowOff>
    </xdr:from>
    <xdr:to>
      <xdr:col>38</xdr:col>
      <xdr:colOff>582705</xdr:colOff>
      <xdr:row>67</xdr:row>
      <xdr:rowOff>145676</xdr:rowOff>
    </xdr:to>
    <xdr:graphicFrame macro="">
      <xdr:nvGraphicFramePr>
        <xdr:cNvPr id="19" name="Chart 18">
          <a:extLst>
            <a:ext uri="{FF2B5EF4-FFF2-40B4-BE49-F238E27FC236}">
              <a16:creationId xmlns:a16="http://schemas.microsoft.com/office/drawing/2014/main" id="{275C1417-C3E0-15B9-B0FD-BE87C3523E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26</xdr:col>
      <xdr:colOff>25493</xdr:colOff>
      <xdr:row>68</xdr:row>
      <xdr:rowOff>28294</xdr:rowOff>
    </xdr:from>
    <xdr:to>
      <xdr:col>38</xdr:col>
      <xdr:colOff>560294</xdr:colOff>
      <xdr:row>101</xdr:row>
      <xdr:rowOff>145676</xdr:rowOff>
    </xdr:to>
    <xdr:graphicFrame macro="">
      <xdr:nvGraphicFramePr>
        <xdr:cNvPr id="20" name="Chart 19">
          <a:extLst>
            <a:ext uri="{FF2B5EF4-FFF2-40B4-BE49-F238E27FC236}">
              <a16:creationId xmlns:a16="http://schemas.microsoft.com/office/drawing/2014/main" id="{FFCC9810-7542-197A-6B6B-67925994AE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27</xdr:col>
      <xdr:colOff>485215</xdr:colOff>
      <xdr:row>170</xdr:row>
      <xdr:rowOff>34739</xdr:rowOff>
    </xdr:from>
    <xdr:to>
      <xdr:col>37</xdr:col>
      <xdr:colOff>70598</xdr:colOff>
      <xdr:row>199</xdr:row>
      <xdr:rowOff>146799</xdr:rowOff>
    </xdr:to>
    <xdr:pic>
      <xdr:nvPicPr>
        <xdr:cNvPr id="22" name="Picture 21">
          <a:extLst>
            <a:ext uri="{FF2B5EF4-FFF2-40B4-BE49-F238E27FC236}">
              <a16:creationId xmlns:a16="http://schemas.microsoft.com/office/drawing/2014/main" id="{332175C7-C6C4-CB37-19DF-854BD272A78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944415" y="32419739"/>
          <a:ext cx="5681383" cy="5636560"/>
        </a:xfrm>
        <a:prstGeom prst="rect">
          <a:avLst/>
        </a:prstGeom>
      </xdr:spPr>
    </xdr:pic>
    <xdr:clientData/>
  </xdr:twoCellAnchor>
  <xdr:twoCellAnchor>
    <xdr:from>
      <xdr:col>28</xdr:col>
      <xdr:colOff>83484</xdr:colOff>
      <xdr:row>200</xdr:row>
      <xdr:rowOff>18490</xdr:rowOff>
    </xdr:from>
    <xdr:to>
      <xdr:col>36</xdr:col>
      <xdr:colOff>542925</xdr:colOff>
      <xdr:row>202</xdr:row>
      <xdr:rowOff>164166</xdr:rowOff>
    </xdr:to>
    <xdr:sp macro="" textlink="">
      <xdr:nvSpPr>
        <xdr:cNvPr id="23" name="TextBox 22">
          <a:extLst>
            <a:ext uri="{FF2B5EF4-FFF2-40B4-BE49-F238E27FC236}">
              <a16:creationId xmlns:a16="http://schemas.microsoft.com/office/drawing/2014/main" id="{DB0BDC0D-37A5-7ED5-52FF-424CFC590035}"/>
            </a:ext>
          </a:extLst>
        </xdr:cNvPr>
        <xdr:cNvSpPr txBox="1"/>
      </xdr:nvSpPr>
      <xdr:spPr>
        <a:xfrm>
          <a:off x="17152284" y="38118490"/>
          <a:ext cx="5336241" cy="526676"/>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a:t>Why do you feel that way?</a:t>
          </a:r>
        </a:p>
      </xdr:txBody>
    </xdr:sp>
    <xdr:clientData/>
  </xdr:twoCellAnchor>
  <xdr:twoCellAnchor editAs="oneCell">
    <xdr:from>
      <xdr:col>27</xdr:col>
      <xdr:colOff>479052</xdr:colOff>
      <xdr:row>204</xdr:row>
      <xdr:rowOff>30817</xdr:rowOff>
    </xdr:from>
    <xdr:to>
      <xdr:col>37</xdr:col>
      <xdr:colOff>131669</xdr:colOff>
      <xdr:row>234</xdr:row>
      <xdr:rowOff>19611</xdr:rowOff>
    </xdr:to>
    <xdr:pic>
      <xdr:nvPicPr>
        <xdr:cNvPr id="25" name="Picture 24">
          <a:extLst>
            <a:ext uri="{FF2B5EF4-FFF2-40B4-BE49-F238E27FC236}">
              <a16:creationId xmlns:a16="http://schemas.microsoft.com/office/drawing/2014/main" id="{ECEFFF3D-7864-2C1A-5CCA-DC5AF6401D3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938252" y="38892817"/>
          <a:ext cx="5748617" cy="5703794"/>
        </a:xfrm>
        <a:prstGeom prst="rect">
          <a:avLst/>
        </a:prstGeom>
      </xdr:spPr>
    </xdr:pic>
    <xdr:clientData/>
  </xdr:twoCellAnchor>
  <xdr:twoCellAnchor>
    <xdr:from>
      <xdr:col>27</xdr:col>
      <xdr:colOff>491939</xdr:colOff>
      <xdr:row>234</xdr:row>
      <xdr:rowOff>67795</xdr:rowOff>
    </xdr:from>
    <xdr:to>
      <xdr:col>37</xdr:col>
      <xdr:colOff>66115</xdr:colOff>
      <xdr:row>237</xdr:row>
      <xdr:rowOff>22971</xdr:rowOff>
    </xdr:to>
    <xdr:sp macro="" textlink="">
      <xdr:nvSpPr>
        <xdr:cNvPr id="26" name="TextBox 25">
          <a:extLst>
            <a:ext uri="{FF2B5EF4-FFF2-40B4-BE49-F238E27FC236}">
              <a16:creationId xmlns:a16="http://schemas.microsoft.com/office/drawing/2014/main" id="{DCCAD4FD-3662-FF80-619E-EB07064CB623}"/>
            </a:ext>
          </a:extLst>
        </xdr:cNvPr>
        <xdr:cNvSpPr txBox="1"/>
      </xdr:nvSpPr>
      <xdr:spPr>
        <a:xfrm>
          <a:off x="16951139" y="44644795"/>
          <a:ext cx="5670176" cy="526676"/>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a:t>Final Comments</a:t>
          </a:r>
        </a:p>
      </xdr:txBody>
    </xdr:sp>
    <xdr:clientData/>
  </xdr:twoCellAnchor>
  <xdr:twoCellAnchor>
    <xdr:from>
      <xdr:col>26</xdr:col>
      <xdr:colOff>19050</xdr:colOff>
      <xdr:row>136</xdr:row>
      <xdr:rowOff>14287</xdr:rowOff>
    </xdr:from>
    <xdr:to>
      <xdr:col>38</xdr:col>
      <xdr:colOff>590550</xdr:colOff>
      <xdr:row>169</xdr:row>
      <xdr:rowOff>180975</xdr:rowOff>
    </xdr:to>
    <xdr:graphicFrame macro="">
      <xdr:nvGraphicFramePr>
        <xdr:cNvPr id="4" name="Chart 3">
          <a:extLst>
            <a:ext uri="{FF2B5EF4-FFF2-40B4-BE49-F238E27FC236}">
              <a16:creationId xmlns:a16="http://schemas.microsoft.com/office/drawing/2014/main" id="{715393EC-F4CA-1392-782B-7DEB69D8C9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9524</xdr:colOff>
      <xdr:row>204</xdr:row>
      <xdr:rowOff>36800</xdr:rowOff>
    </xdr:from>
    <xdr:to>
      <xdr:col>25</xdr:col>
      <xdr:colOff>590549</xdr:colOff>
      <xdr:row>237</xdr:row>
      <xdr:rowOff>184439</xdr:rowOff>
    </xdr:to>
    <xdr:graphicFrame macro="">
      <xdr:nvGraphicFramePr>
        <xdr:cNvPr id="14" name="Chart 13">
          <a:extLst>
            <a:ext uri="{FF2B5EF4-FFF2-40B4-BE49-F238E27FC236}">
              <a16:creationId xmlns:a16="http://schemas.microsoft.com/office/drawing/2014/main" id="{B3FC6B70-A91E-AFA5-C1BD-D8C6C6D9E9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13</xdr:col>
      <xdr:colOff>33337</xdr:colOff>
      <xdr:row>136</xdr:row>
      <xdr:rowOff>23812</xdr:rowOff>
    </xdr:from>
    <xdr:to>
      <xdr:col>25</xdr:col>
      <xdr:colOff>604837</xdr:colOff>
      <xdr:row>169</xdr:row>
      <xdr:rowOff>171450</xdr:rowOff>
    </xdr:to>
    <xdr:graphicFrame macro="">
      <xdr:nvGraphicFramePr>
        <xdr:cNvPr id="15" name="Chart 14">
          <a:extLst>
            <a:ext uri="{FF2B5EF4-FFF2-40B4-BE49-F238E27FC236}">
              <a16:creationId xmlns:a16="http://schemas.microsoft.com/office/drawing/2014/main" id="{810127DD-1754-BA85-3A6C-17DA3BFFA8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28524</xdr:colOff>
      <xdr:row>170</xdr:row>
      <xdr:rowOff>17035</xdr:rowOff>
    </xdr:from>
    <xdr:to>
      <xdr:col>25</xdr:col>
      <xdr:colOff>598726</xdr:colOff>
      <xdr:row>203</xdr:row>
      <xdr:rowOff>155148</xdr:rowOff>
    </xdr:to>
    <xdr:graphicFrame macro="">
      <xdr:nvGraphicFramePr>
        <xdr:cNvPr id="16" name="Chart 15">
          <a:extLst>
            <a:ext uri="{FF2B5EF4-FFF2-40B4-BE49-F238E27FC236}">
              <a16:creationId xmlns:a16="http://schemas.microsoft.com/office/drawing/2014/main" id="{773B2D37-B9C0-9482-10FE-BE5741638C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n Dallmeyer" refreshedDate="44781.363860648147" createdVersion="8" refreshedVersion="8" minRefreshableVersion="3" recordCount="349" xr:uid="{00000000-000A-0000-FFFF-FFFF04000000}">
  <cacheSource type="worksheet">
    <worksheetSource ref="G3:G352" sheet="community_center_survey_questio"/>
  </cacheSource>
  <cacheFields count="1">
    <cacheField name="IP Address" numFmtId="0">
      <sharedItems count="324">
        <s v="173.76.47.13"/>
        <s v="192.42.74.252"/>
        <s v="98.110.183.216"/>
        <s v="76.118.136.98"/>
        <s v="71.248.179.238"/>
        <s v="173.48.46.202"/>
        <s v="173.76.51.17"/>
        <s v="98.110.186.241"/>
        <s v="173.76.54.6"/>
        <s v="173.76.41.189"/>
        <s v="173.76.42.34"/>
        <s v="173.76.46.122"/>
        <s v="173.76.49.90"/>
        <s v="2601:18d:c181:3d70::d67a"/>
        <s v="173.76.52.95"/>
        <s v="173.48.46.20"/>
        <s v="2601:18d:c100:b440:b0a5:9747:3aca:93f9"/>
        <s v="24.60.96.51"/>
        <s v="72.70.43.57"/>
        <s v="2601:18d:c180:96c0:1c65:1477:e80d:4826"/>
        <s v="173.76.45.233"/>
        <s v="2601:18d:c100:9740:c86f:d588:8732:83ee"/>
        <s v="2600:1000:b041:aa6d:5cc6:1904:8958:eb8b"/>
        <s v="174.242.74.54"/>
        <s v="2601:18d:c180:b580::c1a3"/>
        <s v="98.110.186.87"/>
        <s v="2601:18d:c181:62a0:107b:65bc:7205:f4b4"/>
        <s v="2607:fb90:3c0f:2a67:e1dd:fc86:41a9:2caf"/>
        <s v="173.76.41.173"/>
        <s v="2600:387:5:807::69"/>
        <s v="76.118.136.166"/>
        <s v="98.229.17.9"/>
        <s v="98.110.186.50"/>
        <s v="2604:ca00:17a:4f45::1264:65cb"/>
        <s v="2601:18d:c181:3b10:ad73:13a5:af6:ec60"/>
        <s v="74.104.132.182"/>
        <s v="72.70.43.30"/>
        <s v="173.76.51.177"/>
        <s v="72.70.43.155"/>
        <s v="2601:183:100:f980:f49d:af89:7ab1:e5ca"/>
        <s v="2600:387:f:4310::3"/>
        <s v="96.252.118.16"/>
        <s v="2601:18d:c180:dd0:88cf:b41e:5bdc:7f13"/>
        <s v="173.76.52.97"/>
        <s v="173.76.43.97"/>
        <s v="173.76.50.79"/>
        <s v="173.48.46.111"/>
        <s v="173.76.48.116"/>
        <s v="2600:387:5:803::27"/>
        <s v="173.76.41.72"/>
        <s v="73.142.63.46"/>
        <s v="173.76.54.141"/>
        <s v="72.93.219.200"/>
        <s v="2607:fb90:3c02:9da0:e853:c7d7:a3f1:c17"/>
        <s v="2601:18d:c181:6d40:ed2f:21c8:d231:7212"/>
        <s v="2601:18d:c100:e5d0:5f5:620b:e540:11f2"/>
        <s v="2600:1000:b06d:2456:858b:511e:288:2aa"/>
        <s v="173.76.43.192"/>
        <s v="2601:18d:c100:9d50:2d82:4c12:f42e:dc44"/>
        <s v="2600:1000:b04d:89e1:207f:7a9f:3aee:8bde"/>
        <s v="2601:18d:c101:ef80:71c6:7c09:2c6c:d46d"/>
        <s v="74.104.132.112"/>
        <s v="98.110.192.9"/>
        <s v="173.76.44.27"/>
        <s v="2601:18d:c100:be20:7d5d:2d06:1b08:ea41"/>
        <s v="173.76.41.36"/>
        <s v="2601:18e:c502:82f0:d434:9d3e:ae18:b948"/>
        <s v="2601:18d:c180:7c20:381c:b6a1:177f:407c"/>
        <s v="2601:18d:c101:f380:c180:dd2f:f851:45c6"/>
        <s v="2601:18d:c101:ec20:ba18:d477:e45:cf2a"/>
        <s v="2601:18d:c100:b92:91ea:c178:4172:14da"/>
        <s v="72.93.220.253"/>
        <s v="173.76.43.162"/>
        <s v="72.70.43.118"/>
        <s v="173.76.41.179"/>
        <s v="2601:18d:c180:8ea0:f882:91c9:2e88:9c2"/>
        <s v="2601:183:101:11f0:cdaf:91c:c1:a3d6"/>
        <s v="2601:18d:c100:9ae:7945:4c5a:ac12:827a"/>
        <s v="73.142.61.146"/>
        <s v="2601:18d:c100:1d50:f940:6f76:229e:f73e"/>
        <s v="173.76.44.137"/>
        <s v="72.93.220.203"/>
        <s v="2601:18d:c100:3440:b13e:802a:7611:5e8f"/>
        <s v="173.76.42.67"/>
        <s v="97.84.17.184"/>
        <s v="2601:18d:c101:f1a0:7495:4453:500a:752a"/>
        <s v="98.110.183.135"/>
        <s v="173.76.45.160"/>
        <s v="2601:18d:c180:d190:79d6:7c89:fabe:eabf"/>
        <s v="98.110.186.133"/>
        <s v="24.62.198.226"/>
        <s v="173.76.41.228"/>
        <s v="98.110.183.152"/>
        <s v="173.76.45.151"/>
        <s v="2601:18d:c181:2640:5d05:7884:e17a:505"/>
        <s v="173.76.46.148"/>
        <s v="173.76.47.202"/>
        <s v="2601:18d:c100:84e0::a78a"/>
        <s v="96.252.117.10"/>
        <s v="2601:18d:c100:62f0:983c:1d6:d196:c8b9"/>
        <s v="2607:fb90:3c00:1ac6:e0c5:c372:9835:5d01"/>
        <s v="173.76.23.227"/>
        <s v="2601:192:8802:44c0:2da0:bc14:6d47:9b34"/>
        <s v="2601:18d:c100:ffa0:7d2b:5671:2f12:6af6"/>
        <s v="2601:18d:c180:1620:c805:6a49:7537:3290"/>
        <s v="50.233.203.158"/>
        <s v="96.252.118.50"/>
        <s v="2601:18d:c180:5b20:d9e8:11a1:5d3d:41ce"/>
        <s v="2600:1000:b017:c1c6:95ac:3c78:cf83:4d8"/>
        <s v="2601:18d:c180:2a20:49a:b4a9:3cde:43f"/>
        <s v="65.204.17.23"/>
        <s v="2607:fb90:7a8c:6e4d:8ed:f06f:10bc:4c91"/>
        <s v="2607:fb90:3c90:4986:8153:9488:2fcb:ee84"/>
        <s v="2607:fb91:2d02:d627:35a4:e875:5d53:df3d"/>
        <s v="2601:18d:c180:96c0:7d7d:e9da:376b:2b1d"/>
        <s v="50.198.86.201"/>
        <s v="2607:fb90:3c8e:e0cd:c35:31ce:f2ad:adb8"/>
        <s v="173.76.41.182"/>
        <s v="72.93.220.56"/>
        <s v="72.93.219.226"/>
        <s v="2601:19b:8500:baa0:c87:122c:b965:e456"/>
        <s v="173.76.47.96"/>
        <s v="173.76.45.238"/>
        <s v="2601:18d:c181:1c60:90c6:2a54:8803:3282"/>
        <s v="173.76.44.158"/>
        <s v="173.76.41.45"/>
        <s v="2601:18d:c100:d570:651f:d745:5a06:f8f9"/>
        <s v="173.76.47.44"/>
        <s v="2601:18d:c100:2bd0:f4d4:ceeb:64c:60e0"/>
        <s v="2a02:26f7:f6cc:a030:0:3757:8db8:5ccd"/>
        <s v="2601:18d:c180:1120:a445:7c5b:7e23:d1a4"/>
        <s v="2601:18d:c181:1100:3569:783f:21c4:1070"/>
        <s v="24.62.197.28"/>
        <s v="173.76.43.248"/>
        <s v="72.93.220.181"/>
        <s v="2601:18d:c180:b5d0:8cf4:8d05:b393:709f"/>
        <s v="96.252.118.17"/>
        <s v="72.93.220.3"/>
        <s v="2601:18d:c100:c3d0:50b:bc97:6501:9d8a"/>
        <s v="2601:18d:c100:4dd0:6143:da0a:389e:6391"/>
        <s v="132.183.4.9"/>
        <s v="2601:18d:c180:fe80:7dea:a6a2:c6a9:c410"/>
        <s v="2601:18d:c181:a5c0:70df:86f4:bf30:5209"/>
        <s v="73.214.43.8"/>
        <s v="73.142.61.214"/>
        <s v="168.245.155.16"/>
        <s v="50.203.185.18"/>
        <s v="2603:9001:6b04:b5b2:2c19:a66:8aa:8dcc"/>
        <s v="173.76.49.24"/>
        <s v="2607:fb90:6897:bdf3:b454:e163:c2ef:cd96"/>
        <s v="173.76.50.173"/>
        <s v="2601:18d:c100:1110::5594"/>
        <s v="173.76.41.130"/>
        <s v="2601:18d:c180:d6e0::a8e7"/>
        <s v="2601:18d:c181:af70:a19e:49f4:d62:c533"/>
        <s v="173.76.45.219"/>
        <s v="174.233.18.246"/>
        <s v="173.76.51.121"/>
        <s v="2601:18d:c181:87e0:2dc4:6911:a88:3ec1"/>
        <s v="2601:18d:c180:a80:d095:d90f:258e:15b7"/>
        <s v="2601:18d:c100:4270::7557"/>
        <s v="98.110.186.113"/>
        <s v="173.48.159.104"/>
        <s v="173.76.44.123"/>
        <s v="2607:fb91:1314:6f84:ad3:1851:686c:56d0"/>
        <s v="2601:18d:c100:2e10:e451:4e12:eefd:3c98"/>
        <s v="173.76.49.167"/>
        <s v="72.93.219.83"/>
        <s v="173.76.51.25"/>
        <s v="173.76.43.20"/>
        <s v="173.76.51.100"/>
        <s v="2601:18d:c100:c4d:e959:b988:220d:3945"/>
        <s v="2601:180:200:1:dcca:7e32:78cf:538d"/>
        <s v="173.76.48.32"/>
        <s v="2601:18d:c180:37c0:203c:ecce:af20:a8b3"/>
        <s v="98.229.20.140"/>
        <s v="2601:18d:c100:4a30:c911:1519:c2d8:8323"/>
        <s v="74.104.120.33"/>
        <s v="2600:1000:b069:57cb:d971:8f63:3c81:b180"/>
        <s v="2601:18d:c100:9180:e94e:8579:b32d:f80f"/>
        <s v="2601:18d:c100:e5d0:195f:347:6bc2:fae3"/>
        <s v="98.110.186.19"/>
        <s v="18.25.11.12"/>
        <s v="2607:fb90:3c93:d818:e581:2214:3a8a:bbec"/>
        <s v="2601:18d:c100:9d60:5d67:b332:eb92:7ee9"/>
        <s v="2601:18d:c100:b3d0:d5af:c7c6:aef7:64eb"/>
        <s v="173.48.46.145"/>
        <s v="173.76.48.154"/>
        <s v="72.70.38.102"/>
        <s v="173.76.42.15"/>
        <s v="173.76.54.113"/>
        <s v="2601:18d:c181:1d50:f427:10b3:1fda:8581"/>
        <s v="72.93.219.229"/>
        <s v="65.246.72.85"/>
        <s v="2601:18d:c100:62f0:98b2:d5b2:4b6f:ef9b"/>
        <s v="173.76.52.47"/>
        <s v="73.249.245.187"/>
        <s v="2601:18d:c180:94a0:c59:6fc2:1388:b829"/>
        <s v="173.76.48.237"/>
        <s v="2601:18e:c200:26b0:d840:6d6:376f:49d6"/>
        <s v="72.74.22.108"/>
        <s v="173.76.43.93"/>
        <s v="2601:18d:c100:7f0::e4eb"/>
        <s v="173.76.41.99"/>
        <s v="2600:8805:8805:6c00:39de:1422:5790:665d"/>
        <s v="173.76.41.91"/>
        <s v="173.76.44.74"/>
        <s v="173.76.50.19"/>
        <s v="173.76.44.109"/>
        <s v="2600:1000:b003:df8:0:4f:42cd:c501"/>
        <s v="2606:54c0:7680:1408::6a:40"/>
        <s v="2601:18d:c101:e690:3090:d1c6:e9ec:1c08"/>
        <s v="2601:18d:c181:1100:38ae:8045:be01:f110"/>
        <s v="71.248.163.114"/>
        <s v="2601:18d:c101:db20:910f:662b:35ca:56e7"/>
        <s v="2601:18d:c101:db20:b88b:ac82:9f8f:23e8"/>
        <s v="173.48.57.206"/>
        <s v="173.76.47.215"/>
        <s v="192.42.74.250"/>
        <s v="173.76.44.242"/>
        <s v="50.236.49.90"/>
        <s v="2601:18d:c180:a30:788d:9fbe:ad1:6662"/>
        <s v="2601:18d:c180:310:448:d7e:8ee5:ee8a"/>
        <s v="50.210.90.77"/>
        <s v="100.17.4.13"/>
        <s v="173.76.45.122"/>
        <s v="173.48.46.25"/>
        <s v="173.76.44.188"/>
        <s v="128.92.39.194"/>
        <s v="173.48.46.230"/>
        <s v="72.93.219.130"/>
        <s v="108.20.52.102"/>
        <s v="98.216.156.208"/>
        <s v="2601:18d:c180:e140:d0:1f:afc:9ee2"/>
        <s v="2607:fb90:37c:e56b:5942:5118:a985:f726"/>
        <s v="96.252.118.177"/>
        <s v="72.93.220.33"/>
        <s v="173.76.137.84"/>
        <s v="98.110.183.173"/>
        <s v="71.174.145.42"/>
        <s v="2607:fb90:ca4:3942:cc8c:f72b:f0d7:f9a0"/>
        <s v="2601:18d:c181:a8d0:3dbd:4b2f:94b:e82f"/>
        <s v="98.110.186.169"/>
        <s v="2601:18d:c180:fe80:c9da:24a6:f09b:9316"/>
        <s v="96.252.118.174"/>
        <s v="2601:18d:c101:e180:fc58:dfe3:fe45:f0ae"/>
        <s v="2601:701:c200:c490:c113:dccd:b1e0:723"/>
        <s v="2607:fb90:4230:9c6a:ac23:d5f3:8f07:f42f"/>
        <s v="2600:1000:b065:5385:9995:ff25:4ad7:c7ec"/>
        <s v="73.16.149.244"/>
        <s v="2607:fb90:6492:c98c:acf3:a18a:279a:ee7c"/>
        <s v="96.252.118.164"/>
        <s v="2600:387:f:4319::4"/>
        <s v="72.93.220.72"/>
        <s v="2600:1000:b055:6fc9:8c4a:2262:8bff:466c"/>
        <s v="2601:18d:c180:7440:5422:bb37:c489:4a67"/>
        <s v="2601:18d:c180:3c00:dc7b:af6a:a662:5e4a"/>
        <s v="2601:192:8503:81f0:fc92:4792:bd9:6d96"/>
        <s v="72.93.220.31"/>
        <s v="72.93.220.75"/>
        <s v="173.76.49.119"/>
        <s v="2601:18d:c100:c520:6d5a:c216:d512:b3d6"/>
        <s v="173.76.41.246"/>
        <s v="173.76.44.106"/>
        <s v="50.216.106.8"/>
        <s v="76.24.164.21"/>
        <s v="173.76.45.48"/>
        <s v="173.76.41.22"/>
        <s v="2607:fb90:6039:8123:15ed:9106:8226:7fc4"/>
        <s v="2601:18d:c181:2a60:a93e:b4d3:eddf:3df2"/>
        <s v="2600:1000:b01c:49b8:fc63:28bf:cc47:c173"/>
        <s v="173.76.41.206"/>
        <s v="2601:18d:c180:eeb0:2847:855c:19ea:a2fd"/>
        <s v="2601:18d:c100:a930:1d6a:c02f:5cc8:3c23"/>
        <s v="2600:1000:b076:208e:300d:e641:8a93:e5d4"/>
        <s v="2600:1000:b04e:8011:5b9:8970:fe84:a77d"/>
        <s v="172.58.191.28"/>
        <s v="74.104.132.8"/>
        <s v="2601:18d:c180:f460::7878"/>
        <s v="173.76.54.108"/>
        <s v="173.76.54.117"/>
        <s v="2601:18d:c101:cb60:91a4:706b:7ba1:e596"/>
        <s v="2601:18d:c100:c7d0:e440:a4df:c072:d349"/>
        <s v="2600:1000:b02e:cfde:9c61:331a:68a7:1aa1"/>
        <s v="2601:18d:c100:9930:e942:4961:fe1c:58f0"/>
        <s v="173.76.47.145"/>
        <s v="2601:18d:c181:81e0:2c9a:6140:6431:f2c0"/>
        <s v="173.48.46.163"/>
        <s v="2601:18d:c181:84e0:5e8:233d:1dd7:cd82"/>
        <s v="173.76.50.95"/>
        <s v="2601:18d:c180:7510:b12b:9524:5184:6224"/>
        <s v="73.227.10.114"/>
        <s v="173.76.50.85"/>
        <s v="2601:18d:c100:dee0:992f:e354:9512:803e"/>
        <s v="173.76.42.163"/>
        <s v="2607:fb90:3c09:e06d:b01e:cf61:5f3e:99c3"/>
        <s v="173.76.54.105"/>
        <s v="2601:18d:c100:6b10:8968:4450:51f:a017"/>
        <s v="173.76.49.107"/>
        <s v="174.242.66.49"/>
        <s v="98.110.186.232"/>
        <s v="2601:192:8500:6df0:6442:78ed:2a89:6341"/>
        <s v="2600:1000:b061:5079:1c1a:2293:f2b5:8c59"/>
        <s v="173.76.48.21"/>
        <s v="173.76.52.141"/>
        <s v="2601:18d:c180:43d0:4128:736e:1fa1:ae27"/>
        <s v="173.76.44.214"/>
        <s v="2607:fb90:3c13:c390:912d:42c4:6655:1462"/>
        <s v="2601:18d:c100:3300:9031:cae7:8da9:69e7"/>
        <s v="173.76.49.110"/>
        <s v="2601:18d:c100:f210:20fb:a9ff:4b76:ca19"/>
        <s v="98.110.183.134"/>
        <s v="2607:fb90:3c81:352:1b9:f687:94c9:7755"/>
        <s v="2601:18d:c180:fd60:1ce0:3abf:26f4:44ce"/>
        <s v="2601:18d:c100:e850:b95d:864d:d8fb:4244"/>
        <s v="173.76.52.206"/>
        <s v="2601:18d:c100:b8c0:4cbe:17eb:ec9d:a87b"/>
        <s v="96.252.118.58"/>
        <s v="2601:18d:c180:810:8521:3eb9:9407:61f1"/>
        <s v="173.76.42.51"/>
        <s v="2601:18d:c100:c2b0:3111:d5e6:6852:462b"/>
        <s v="2601:192:8500:970:87a:b171:ee0a:8e7b"/>
        <s v="98.110.186.204"/>
        <s v="2601:18d:c180:820:711e:d41a:4227:51be"/>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n Dallmeyer" refreshedDate="44781.367336342591" createdVersion="8" refreshedVersion="8" minRefreshableVersion="3" recordCount="349" xr:uid="{00000000-000A-0000-FFFF-FFFF52000000}">
  <cacheSource type="worksheet">
    <worksheetSource ref="J3:J352" sheet="community_center_survey_questio"/>
  </cacheSource>
  <cacheFields count="1">
    <cacheField name="How do you feel about repurposing the former Decas Elementary School as a community center?" numFmtId="0">
      <sharedItems containsBlank="1" count="7">
        <s v="Neutral"/>
        <s v="Opposed"/>
        <s v="Strongly support"/>
        <s v="Unsure"/>
        <s v="Support"/>
        <s v="Strongly opposed"/>
        <m/>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n Dallmeyer" refreshedDate="44781.374182175925" createdVersion="8" refreshedVersion="8" minRefreshableVersion="3" recordCount="349" xr:uid="{00000000-000A-0000-FFFF-FFFF23000000}">
  <cacheSource type="worksheet">
    <worksheetSource ref="L3:L352" sheet="community_center_survey_questio"/>
  </cacheSource>
  <cacheFields count="1">
    <cacheField name="Are you aware of the proposed funding for the project?" numFmtId="0">
      <sharedItems containsBlank="1" count="3">
        <s v="No"/>
        <s v="Yes"/>
        <m/>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n Dallmeyer" refreshedDate="44781.380632754626" createdVersion="8" refreshedVersion="8" minRefreshableVersion="3" recordCount="349" xr:uid="{00000000-000A-0000-FFFF-FFFF30000000}">
  <cacheSource type="worksheet">
    <worksheetSource ref="A3:AY352" sheet="community_center_survey_questio"/>
  </cacheSource>
  <cacheFields count="51">
    <cacheField name="Serial" numFmtId="0">
      <sharedItems containsSemiMixedTypes="0" containsString="0" containsNumber="1" containsInteger="1" minValue="1" maxValue="349"/>
    </cacheField>
    <cacheField name="SID" numFmtId="0">
      <sharedItems containsSemiMixedTypes="0" containsString="0" containsNumber="1" containsInteger="1" minValue="12251" maxValue="14086"/>
    </cacheField>
    <cacheField name="Submitted Time" numFmtId="0">
      <sharedItems/>
    </cacheField>
    <cacheField name="Completed Time" numFmtId="0">
      <sharedItems/>
    </cacheField>
    <cacheField name="Modified Time" numFmtId="0">
      <sharedItems/>
    </cacheField>
    <cacheField name="Draft" numFmtId="0">
      <sharedItems containsSemiMixedTypes="0" containsString="0" containsNumber="1" containsInteger="1" minValue="0" maxValue="0"/>
    </cacheField>
    <cacheField name="IP Address" numFmtId="0">
      <sharedItems/>
    </cacheField>
    <cacheField name="UID" numFmtId="0">
      <sharedItems containsSemiMixedTypes="0" containsString="0" containsNumber="1" containsInteger="1" minValue="0" maxValue="0"/>
    </cacheField>
    <cacheField name="Username" numFmtId="0">
      <sharedItems containsNonDate="0" containsString="0" containsBlank="1"/>
    </cacheField>
    <cacheField name="How do you feel about repurposing the former Decas Elementary School as a community center?" numFmtId="0">
      <sharedItems containsBlank="1" count="7">
        <s v="Neutral"/>
        <s v="Opposed"/>
        <s v="Strongly support"/>
        <s v="Unsure"/>
        <s v="Support"/>
        <s v="Strongly opposed"/>
        <m/>
      </sharedItems>
    </cacheField>
    <cacheField name="Why do you feel that way?" numFmtId="0">
      <sharedItems containsBlank="1" longText="1"/>
    </cacheField>
    <cacheField name="Are you aware of the proposed funding for the project?" numFmtId="0">
      <sharedItems containsBlank="1" count="3">
        <s v="No"/>
        <s v="Yes"/>
        <m/>
      </sharedItems>
    </cacheField>
    <cacheField name="Pre-K childcare" numFmtId="0">
      <sharedItems containsBlank="1"/>
    </cacheField>
    <cacheField name="After School Care" numFmtId="0">
      <sharedItems containsBlank="1"/>
    </cacheField>
    <cacheField name="Adult education â€“ enrichment classes" numFmtId="0">
      <sharedItems containsBlank="1"/>
    </cacheField>
    <cacheField name="Adult Education â€“ job readiness &amp; basic skills" numFmtId="0">
      <sharedItems containsBlank="1"/>
    </cacheField>
    <cacheField name="Maker Space/Science, Technology, Engineering, and Mathematics (STEM) Labs" numFmtId="0">
      <sharedItems containsBlank="1"/>
    </cacheField>
    <cacheField name="Artist Space" numFmtId="0">
      <sharedItems containsBlank="1"/>
    </cacheField>
    <cacheField name="Coworking/Networking Space" numFmtId="0">
      <sharedItems containsBlank="1"/>
    </cacheField>
    <cacheField name="Council on Aging portfolio" numFmtId="0">
      <sharedItems containsBlank="1"/>
    </cacheField>
    <cacheField name="Serving the Health Insurance Needs of Everyone (SHINE)" numFmtId="0">
      <sharedItems containsBlank="1"/>
    </cacheField>
    <cacheField name="Veterans Services" numFmtId="0">
      <sharedItems containsBlank="1"/>
    </cacheField>
    <cacheField name="Disability Services" numFmtId="0">
      <sharedItems containsBlank="1"/>
    </cacheField>
    <cacheField name="Childcare" numFmtId="0">
      <sharedItems containsBlank="1"/>
    </cacheField>
    <cacheField name="Grounds (playground/ sports fields/courtyard/other open space)" numFmtId="0">
      <sharedItems containsBlank="1"/>
    </cacheField>
    <cacheField name="Environmental Education" numFmtId="0">
      <sharedItems containsBlank="1"/>
    </cacheField>
    <cacheField name="Social Events â€“ community meals, dinner &amp; a movie, game nights" numFmtId="0">
      <sharedItems containsBlank="1"/>
    </cacheField>
    <cacheField name="Cooking Classes in the industrial kitchen" numFmtId="0">
      <sharedItems containsBlank="1"/>
    </cacheField>
    <cacheField name="Trainings/conferences" numFmtId="0">
      <sharedItems containsBlank="1"/>
    </cacheField>
    <cacheField name="Function/Event rentals" numFmtId="0">
      <sharedItems containsBlank="1"/>
    </cacheField>
    <cacheField name="Recreational rental events" numFmtId="0">
      <sharedItems containsBlank="1"/>
    </cacheField>
    <cacheField name="Kitchen â€œculinary startupsâ€" numFmtId="0">
      <sharedItems containsBlank="1"/>
    </cacheField>
    <cacheField name="Are there any services that you would like to see offered? " numFmtId="0">
      <sharedItems containsBlank="1" longText="1"/>
    </cacheField>
    <cacheField name="Do you know of any organizations, departments, or offices you think would be interested in renting or accessing space in Decas? " numFmtId="0">
      <sharedItems containsBlank="1"/>
    </cacheField>
    <cacheField name="Final comments: " numFmtId="0">
      <sharedItems containsBlank="1" longText="1"/>
    </cacheField>
    <cacheField name="What is your age Range?" numFmtId="0">
      <sharedItems containsBlank="1" count="6">
        <m/>
        <s v="49-64"/>
        <s v="37-48"/>
        <s v="65+"/>
        <s v="18-24"/>
        <s v="25-36"/>
      </sharedItems>
    </cacheField>
    <cacheField name="What is your sex? M / F / Other" numFmtId="0">
      <sharedItems containsBlank="1" count="4">
        <s v="Other"/>
        <s v="M"/>
        <s v="F"/>
        <m/>
      </sharedItems>
    </cacheField>
    <cacheField name="What is your ethnicity?" numFmtId="0">
      <sharedItems containsBlank="1"/>
    </cacheField>
    <cacheField name="Are you a veteran or active-duty military?" numFmtId="0">
      <sharedItems containsBlank="1"/>
    </cacheField>
    <cacheField name="What is your total household size: " numFmtId="0">
      <sharedItems containsBlank="1" containsMixedTypes="1" containsNumber="1" containsInteger="1" minValue="1" maxValue="2000"/>
    </cacheField>
    <cacheField name="Are children under 15 present in your household? If so, how many?" numFmtId="0">
      <sharedItems containsBlank="1" containsMixedTypes="1" containsNumber="1" containsInteger="1" minValue="0" maxValue="87"/>
    </cacheField>
    <cacheField name="Are elders over 65 present in your household? If so, how many?" numFmtId="0">
      <sharedItems containsBlank="1" containsMixedTypes="1" containsNumber="1" containsInteger="1" minValue="0" maxValue="52"/>
    </cacheField>
    <cacheField name="What is your total household Income:" numFmtId="0">
      <sharedItems containsBlank="1" containsMixedTypes="1" containsNumber="1" containsInteger="1" minValue="0" maxValue="495000"/>
    </cacheField>
    <cacheField name="What is your employment status?" numFmtId="0">
      <sharedItems containsBlank="1" containsMixedTypes="1" containsNumber="1" containsInteger="1" minValue="2" maxValue="2"/>
    </cacheField>
    <cacheField name="If you have children in your household, do you have access to sufficient and reliable childcare?" numFmtId="0">
      <sharedItems containsBlank="1"/>
    </cacheField>
    <cacheField name="If you have elders in your household, do you have access to sufficient and reliable eldercare? " numFmtId="0">
      <sharedItems containsBlank="1"/>
    </cacheField>
    <cacheField name="In the past 12 months have you ever had a problem getting enough food to eat?" numFmtId="0">
      <sharedItems containsBlank="1"/>
    </cacheField>
    <cacheField name="In the past 12 months have you had utilities disconnected or were under threat of disconnection?" numFmtId="0">
      <sharedItems containsBlank="1"/>
    </cacheField>
    <cacheField name="In the past 12 months have you experienced or were on the verge of experiencing homelessness?" numFmtId="0">
      <sharedItems containsBlank="1"/>
    </cacheField>
    <cacheField name="Do you have difficulty accessing social services? This could include waiting lists, inconsistent service, or other difficulties you may face." numFmtId="0">
      <sharedItems containsBlank="1"/>
    </cacheField>
    <cacheField name="In the past 12 months have you had a problem getting transportation to an appointment or event?"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n Dallmeyer" refreshedDate="44781.42918136574" createdVersion="8" refreshedVersion="8" minRefreshableVersion="3" recordCount="349" xr:uid="{00000000-000A-0000-FFFF-FFFF3E000000}">
  <cacheSource type="worksheet">
    <worksheetSource ref="AR3:AR352" sheet="community_center_survey_questio"/>
  </cacheSource>
  <cacheFields count="1">
    <cacheField name="What is your employment status?" numFmtId="0">
      <sharedItems containsBlank="1" containsMixedTypes="1" containsNumber="1" containsInteger="1" minValue="2" maxValue="2" count="9">
        <m/>
        <s v="FT"/>
        <s v="RET"/>
        <s v="SE"/>
        <s v="DIS"/>
        <s v="UN"/>
        <s v="PT"/>
        <s v="Some work"/>
        <n v="2"/>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n Dallmeyer" refreshedDate="44781.463659953704" createdVersion="8" refreshedVersion="8" minRefreshableVersion="3" recordCount="349" xr:uid="{00000000-000A-0000-FFFF-FFFF72000000}">
  <cacheSource type="worksheet">
    <worksheetSource ref="M3:AQ352" sheet="community_center_survey_questio"/>
  </cacheSource>
  <cacheFields count="31">
    <cacheField name="Pre-K childcare" numFmtId="0">
      <sharedItems containsBlank="1" count="2">
        <m/>
        <s v="X"/>
      </sharedItems>
    </cacheField>
    <cacheField name="After School Care" numFmtId="0">
      <sharedItems containsBlank="1" count="2">
        <m/>
        <s v="X"/>
      </sharedItems>
    </cacheField>
    <cacheField name="Adult education â€“ enrichment classes" numFmtId="0">
      <sharedItems containsBlank="1" count="2">
        <s v="X"/>
        <m/>
      </sharedItems>
    </cacheField>
    <cacheField name="Adult Education â€“ job readiness &amp; basic skills" numFmtId="0">
      <sharedItems containsBlank="1" count="2">
        <m/>
        <s v="X"/>
      </sharedItems>
    </cacheField>
    <cacheField name="Maker Space/Science, Technology, Engineering, and Mathematics (STEM) Labs" numFmtId="0">
      <sharedItems containsBlank="1" count="2">
        <m/>
        <s v="X"/>
      </sharedItems>
    </cacheField>
    <cacheField name="Artist Space" numFmtId="0">
      <sharedItems containsBlank="1" count="2">
        <m/>
        <s v="X"/>
      </sharedItems>
    </cacheField>
    <cacheField name="Coworking/Networking Space" numFmtId="0">
      <sharedItems containsBlank="1" count="2">
        <m/>
        <s v="X"/>
      </sharedItems>
    </cacheField>
    <cacheField name="Council on Aging portfolio" numFmtId="0">
      <sharedItems containsBlank="1" count="2">
        <s v="X"/>
        <m/>
      </sharedItems>
    </cacheField>
    <cacheField name="Serving the Health Insurance Needs of Everyone (SHINE)" numFmtId="0">
      <sharedItems containsBlank="1" count="2">
        <m/>
        <s v="X"/>
      </sharedItems>
    </cacheField>
    <cacheField name="Veterans Services" numFmtId="0">
      <sharedItems containsBlank="1" count="2">
        <m/>
        <s v="X"/>
      </sharedItems>
    </cacheField>
    <cacheField name="Disability Services" numFmtId="0">
      <sharedItems containsBlank="1" count="2">
        <s v="X"/>
        <m/>
      </sharedItems>
    </cacheField>
    <cacheField name="Childcare" numFmtId="0">
      <sharedItems containsBlank="1" count="2">
        <m/>
        <s v="X"/>
      </sharedItems>
    </cacheField>
    <cacheField name="Grounds (playground/ sports fields/courtyard/other open space)" numFmtId="0">
      <sharedItems containsBlank="1" count="2">
        <m/>
        <s v="X"/>
      </sharedItems>
    </cacheField>
    <cacheField name="Environmental Education" numFmtId="0">
      <sharedItems containsBlank="1" count="2">
        <m/>
        <s v="X"/>
      </sharedItems>
    </cacheField>
    <cacheField name="Social Events â€“ community meals, dinner &amp; a movie, game nights" numFmtId="0">
      <sharedItems containsBlank="1" count="2">
        <s v="X"/>
        <m/>
      </sharedItems>
    </cacheField>
    <cacheField name="Cooking Classes in the industrial kitchen" numFmtId="0">
      <sharedItems containsBlank="1" count="2">
        <m/>
        <s v="X"/>
      </sharedItems>
    </cacheField>
    <cacheField name="Trainings/conferences" numFmtId="0">
      <sharedItems containsBlank="1" count="2">
        <m/>
        <s v="X"/>
      </sharedItems>
    </cacheField>
    <cacheField name="Function/Event rentals" numFmtId="0">
      <sharedItems containsBlank="1" count="2">
        <m/>
        <s v="X"/>
      </sharedItems>
    </cacheField>
    <cacheField name="Recreational rental events" numFmtId="0">
      <sharedItems containsBlank="1" count="2">
        <m/>
        <s v="X"/>
      </sharedItems>
    </cacheField>
    <cacheField name="Kitchen â€œculinary startupsâ€" numFmtId="0">
      <sharedItems containsBlank="1" count="2">
        <m/>
        <s v="X"/>
      </sharedItems>
    </cacheField>
    <cacheField name="Are there any services that you would like to see offered? " numFmtId="0">
      <sharedItems containsBlank="1" count="121" longText="1">
        <m/>
        <s v="Services for elderly and children "/>
        <s v="Just make sure elderly get fed if needed "/>
        <s v="Maybe a Creative Space to hold Art Events for all ages. Maybe Nature and history inspired. "/>
        <s v="One or two pickleball courts in the main gym."/>
        <s v="Disc golf would be nice"/>
        <s v="I love the idea of community classes. We donâ€™t have anything like that locally. There are so many possibilities. I would support most of them. "/>
        <s v="None"/>
        <s v="Meeting space for non-profits, self-defense training, first aid and CPR. "/>
        <s v="Music training and or concerts for children"/>
        <s v="Not at this time"/>
        <s v="All of the above!"/>
        <s v="The above is a good start. As we progress I am sure other needs will arise"/>
        <s v="No"/>
        <s v="Tourism bureau?"/>
        <s v="none i can think of at this time"/>
        <s v="This survey is offennsive. Why are I being asked about my income and If I have food to eat. This is actually making me not support the idea."/>
        <s v="No interest"/>
        <s v="Emergency shelter when we experience power outages due to weather. "/>
        <s v="Music classes_x000d__x000a_Cpr classes _x000d__x000a_Childcare classes_x000d__x000a__x000d__x000a_"/>
        <s v="Honestly I think this space would be better used by putting the police and fire departments here. "/>
        <s v="None_x000d__x000a_I would use none of the above"/>
        <s v="Reduced healthcare clinic for people without insurance, counseling for people with addiction, an area for AA/NA/Al-Anon to meet. _x000d__x000a_Grandparents raising grandchildren. "/>
        <s v="Train Depo with paid parking simialar to the Lakevile train Stop. ( Revenue )"/>
        <s v="Elderly services and veterans "/>
        <s v="I STRONGLY feel that the focus should be on the senior population, veterans and the disabled. I look at all of the surrounding towns which provide extraordinary programs and services to that particular population, the generation who invested themselves into our communities, and neighborhoods. It is time to give back! If you build it, they WILL come. It's time to bring Wareham to the TOP and honor our seniors, make them proud! Another idea is convert to senior housing! "/>
        <s v="None."/>
        <s v="evacuation service point, for emergencies.."/>
        <s v="police station"/>
        <s v="Something for kids/teens to do or go to. Maybe even a community pool ._x000d__x000a_"/>
        <s v="Artist studio rentals_x000d__x000a_Elder daycare"/>
        <s v="Child enrichment and recreational classes"/>
        <s v="Other possible non community center uses"/>
        <s v="No, I am a senior citizen and I try to take care of myself."/>
        <s v="None. The town already has services. This committee was supposed to be looking into what the town has already. Look at other town's community centers. They are not mostly rental space with room for a COA and Head Start which is limited day care. The Library has meeting space already for adult ed. and has been doing that for years."/>
        <s v="Not specifically "/>
        <s v="Meeting space"/>
        <s v="I see a future for a great sports complex on the ground. Servicing our Vets &amp; Seniors I think would be the top priority, however seniors and vet services could be provided at other locations in Town. The potential for the main Public Safety complex is something that I would like to see fully vetted as well. I did not see it on the list."/>
        <s v="More specific council on aging services and events."/>
        <s v="School Bus parking and WPS Transportation Office. "/>
        <s v="Use of area in facility for theatre arts, music and creative dance activities that would give middle school and high school students a creative destination for their energy and free time. "/>
        <s v="Classes for people getting on their feet, classes to teach people who lack the skill of adulting.  _x000d__x000a_Free services for the elderly _x000d__x000a_Community garden _x000d__x000a_Video game clubs _x000d__x000a_Tutoring _x000d__x000a_Healthy eating/weight loss class_x000d__x000a__x000d__x000a__x000d__x000a_"/>
        <s v="Pickleball courts"/>
        <s v="I don't plan on using any of these services"/>
        <s v="Police and EMS and Dog Officer Space. "/>
        <s v="No, you've covered it pretty well."/>
        <s v="This property is an ideal one to re-purpose as a police department facility.  There is plenty of room for staffing, and rehabbing for security would not be unreasonable.  Utilities are already in place.  It is large enough for future expansion of the department and it is in easy access of all parts of town.  Its location is not an issue as it might be for fire or EMS ervices because police vehicles are on patrol throughout the town 24 hrs a day and are not limited to being housed in one place._x000d__x000a_"/>
        <s v="Not a whit of income for the town!"/>
        <s v="police and fire and also ems. This is a big site of town land. It can handle all of these services and seniors. Take the politics out and get it done."/>
        <s v="Police fire emt"/>
        <s v="Just overall better senior facilities and activities"/>
        <s v="College extension classes."/>
        <s v="I like the idea of Elder services as well as pre-K services and then have the rest of the building be for enrichment of some type."/>
        <s v="Teaching boating classes "/>
        <s v="Easier access to town services that are handicap accessible ie. Getting a beach pass or getting Covid tests."/>
        <s v="A fenced off area that can be rented.  I would utilize it to provide my dog with enrichment, training and exercise. I do not have a fenced in yard, have no place for my dog to run and play.  I'm not interested in the new dog park, it's too far for me.  I'm looking for private space, my dog has many anxieties from being abused for many years.  We need a safe place, not surrounded by a ton of people people and other animals.  "/>
        <s v="Look into possible use for police department, see above comment"/>
        <s v="Is the indoor basketball court still being used?"/>
        <s v="Tie chi"/>
        <s v="Public Safety Center"/>
        <s v="A site for the police and fire headquarters, or a business whhich will provide taxes and high wages to Wareham Citizens"/>
        <s v="I can't think of any at this moment. "/>
        <s v=" Expanded programs for Seniors including Ballroom Dance, Yoga, Tai Chi, Strength Training, Socials for Seniors new to Town to meet others, Bingo, Craft classes like painting, a Senior chorale etc "/>
        <s v="More senior activities"/>
        <s v="A regular scheduled for seniors."/>
        <s v="I hope the steering commitee does not run the place. The old guy says nothing. The dark man comes late. The guy Jon brings his children to the steering and the one who leads the meeting rolls her eyes. There seem to be two that are smart in accessing services. The rest of them have ruined this entire idea for many. "/>
        <s v="Drug rehabilitation services"/>
        <s v="Weight management classes for both kids &amp; adults offer some type of Pilates, yoga, zoom anything that can help adults &amp; kids with weight issues. Teaching folks healthy choices"/>
        <s v="Second hand clothing and home items store. Other small businesses beneficial to the varied populations to be served there; for elders, children, families, veterans, disabled"/>
        <s v="Exercise classes."/>
        <s v="Social events."/>
        <s v="Educational classes"/>
        <s v="all the above selected pretty much helps. maybe a bingo once a week to also help with expenses to run building and upkeep and insurance. "/>
        <s v="Senior oriented activities offered on a daily basis. Buzzards Bay has such a nice building and a full calendar. We need that too."/>
        <s v="Our Town needs/deserves a Community Recreation Program. This should/could tie in to the local Audubon Society, Little League, Soccer &amp; potential Volleyball groups. We should also offer/ collaborate with Buzzards Bay &amp; Onset Beach water activities including sailing and life guarding. _x000d__x000a_If you really want to claim Wareham as a prominent Cape Town, then get with the program and offer some solid, long standing Community programming. "/>
        <s v="COMMUNITY GARDEN to give back to the community._x000d__x000a__x000d__x000a_And a hooters "/>
        <s v="Helping with finding housing for low income housing.this town lacks that. It offers in some cases for affordable housing not low income. "/>
        <s v="Many of the above listed are great! We need something fun yet educational for people of all ages. And something that does not require stairs for the Senior Citizens."/>
        <s v="Only if it benefitted the residents.  "/>
        <s v="go ask the different collages would be interested in having classes here.."/>
        <s v="All have their benefits. Decas is the wrong location."/>
        <s v="Community pool, community music school, pickle ball courts!!!"/>
        <s v="Music lessons? Art appreciation?"/>
        <s v="What part of my answer about this not thinking this should be turned into a community center donâ€™t you understand? Who designed this survey? Where is the N/A or â€œnone of the aboveâ€?"/>
        <s v="It would be great if the local amateur dramatics could hold performances, and local artists and photographers could display their work. Would be great to hold a Christmas Market as a fundraiser. "/>
        <s v="A drive-in movie theater or stage for bands and theater performances. "/>
        <s v="I feel that Decas should be utilized to help as many Wareham residents as possible. "/>
        <s v="A fix it shop. Where you can bring in small appliance or electrical items and trouble shoot them to be fixed.  By yourself or with volunteer help.  We throw to many good things away due to lack of knowledge on how to make a simple fix. "/>
        <s v="Senior exercise classes, community social events. "/>
        <s v="Maybe you could have fuel assistance there.  And if there is any area (not near the road) that you could have a community garden - there is a 2 year wait for the other.  I'd donate some of my veggies to give to people in need, so you could have food assistance too! "/>
        <s v="Iâ€™d like to see a community garden or a food pantry even. "/>
        <s v="Yes, special needs services for our young children that need help with reading, writing and arithmetic. So many children need help in Wareham Schools (IEP students), they are not having their needs met (speaking from experience)."/>
        <s v="Teen activities semi organized sports"/>
        <s v="I donâ€™t see myself doing any of these things. "/>
        <s v="Seniors need a nice meal space that is not a gym, spaces with no stairs "/>
        <s v="Yoga! Cycling studio! Rowing studio! Learn to draw! Learn to paint! "/>
        <s v="Police department "/>
        <s v="More for seniors"/>
        <s v="COA, Police &amp; Fire "/>
        <s v="This space may also ultimately be used as an MBTA train station with parking and commercial services (restaurant. gift store). Development could include infrastructure enhancement to include better bike access and parking. "/>
        <s v="The proposals above would be plenty to cover the cost and upkeep of the facility. "/>
        <s v="Food pantry"/>
        <s v="Music and art events and lessons.  Tai chi.  Choral groups. Youth tree planting and invasive species prevention and elimination. Forestry and water conservation educattion.  Climate study and strategies for community goals  botom up responsibility not solely top down decisions.  Community responsibility for our existential future.  What better direction for collective participation."/>
        <s v="Resources similar to Boys and Girls Club for youth. Facility for C O A that is not in a badement"/>
        <s v="Take apart and sell the industrial kitchen or put it in the town hall basement where everyone rented that and cooked there, instead of using it for storing empty boxes.  What a shame to let the auditorium and downstairs function room go like that.  Wake up!No!"/>
        <s v="Place where kids can hangout with friends and doing things to keep them out of trouble. Also a safe place us parents can feel comfortable with are kids being there."/>
        <s v="I think your list has covered a great range. I would like to see workshops like how to buy your own home or how to start your own LLC. Let's help better our people. We need resources. "/>
        <s v="New Police Station"/>
        <s v="Historical Committee should have space to store Town artifacts,pictures; films and books all in one place. Could be staffed by volunteers and give out info on the town. "/>
        <s v="Iâ€™m not sure if this is already part of the proposal but I would love to see joint classes â€œplay groupsâ€ of sorts that involve kids and seniors together. _x000d__x000a_This would also be a great place for early intervention to host a local playgroup or class. Currently the closest is in New Bedford "/>
        <s v="I don't use any of those services, and don't see anything that's left off the list._x000d__x000a_"/>
        <s v="Rec program for kids"/>
        <s v="once upon a time the town had a recreation department. i would like to see something similar to that, even if not run by the town, so the kids have something to do after school that isn't limited to sports."/>
        <s v="Parenting classes, mentoring, play groups for young families struggling to socialize and fund activities for children. Music, dance, reading enrichment for pre-K and younger. Food pantry services or food-share. Lending library. "/>
        <s v="Senior activities â€¦ bingo , yoga etc.   Financial advising for seniors as well as health insurance "/>
        <s v="A community college/satellite of a college"/>
        <s v="Exercise programs "/>
        <s v="Events or services in MORNING and AFTERNOON hours...I am senior citizen with severe eyesight problems and cannot drive at night.  Too many events take place in Wareham during evening hours only so I as well as many other seniors cannot participate in them."/>
        <s v="New Police and fire station."/>
        <s v="Housing, adult education, something for the homeless "/>
        <s v="Nothing I can think of to add from the list above."/>
      </sharedItems>
    </cacheField>
    <cacheField name="Do you know of any organizations, departments, or offices you think would be interested in renting or accessing space in Decas? " numFmtId="0">
      <sharedItems containsBlank="1" count="48">
        <m/>
        <s v="Police/ ems"/>
        <s v="No"/>
        <s v="Dianneâ€™s Art Farm "/>
        <s v="No, I donâ€™t."/>
        <s v="Not at this time"/>
        <s v="Club soccer groups from Plymouth and the surrounding areas. "/>
        <s v="Not at this time, but surely this will happen"/>
        <s v="COA, Wareham Land trust, Head Start, Regional Food Pantry"/>
        <s v="Head start, boys/girl scouts, community connections?"/>
        <s v="Kennedy Donovan Center in New Bedford. They are an early intervention program for children, many which of whom are from Wareham."/>
        <s v="Girl Scouts  Boys and Girls Club"/>
        <s v="i wish council on aging to go there.  also would be great if a boy and girls club type use can be done as there is none now"/>
        <s v="Head start. Coa"/>
        <s v="Counsel on aging and veterans"/>
        <s v="Artists rent studio space"/>
        <s v="AA / NA "/>
        <s v="advertise !!!!!!!!!!!!!!!"/>
        <s v="Stated above"/>
        <s v="night classes collage"/>
        <s v="Kays kitchen"/>
        <s v="No. The space needs too much remodeling. "/>
        <s v="Centralize all Town Departments at this location  (if the building is to be kept)"/>
        <s v="?"/>
        <s v="Wareham Land Trust, Inc."/>
        <s v="Wareham Police Department, Federal agencies, Training site for law enforcement "/>
        <s v="Police and Fire Departments"/>
        <s v="Wareham Senior Center"/>
        <s v="Community groups needing occasional meeting space"/>
        <s v="The Cape Cod Kickers line dancing group."/>
        <s v="i'm sure once approved and set up they will all show up in large numbers."/>
        <s v="Yes my catering company, Simply Smiths Catering"/>
        <s v="Ideal area for commercial development at intersection of 195 and 495"/>
        <s v="Police"/>
        <s v="Wareham Land Trust"/>
        <s v="Headstart"/>
        <s v="Police department"/>
        <s v="Cos, pre school, police &amp; fire "/>
        <s v="Mostly those that have been approached at this time"/>
        <s v="Wareham fire"/>
        <s v="yes"/>
        <s v="No!"/>
        <s v="With retrospect to my last comment- maybe a mortgage company or small law firm. Maybe even a small credit union. "/>
        <s v="No and isn't finding taxes and rent always the issue bgg the prob"/>
        <s v="Is this a serious question or a sales pitch?"/>
        <s v="Kennedy Donovan Center early intervention "/>
        <s v="coa"/>
        <s v="Mass Saints Basketball "/>
      </sharedItems>
    </cacheField>
    <cacheField name="Final comments: " numFmtId="0">
      <sharedItems containsBlank="1" count="90" longText="1">
        <m/>
        <s v="There is enough space for police/ ems /fire. All together "/>
        <s v="Why is this being considered now when the results of research of potential uses has not been completed or fully discussed. "/>
        <s v="Who has the power to compel GATRA to run a bus route to the school?  Many Warehammers  young and not, donâ€™t drive or canâ€™t afford a car and putting a community center in one of the most inaccessible spots in town has me shaking my head."/>
        <s v="Not only will the use of Decas become a gem for our community , but can be a money maker for the town. Many club sports need practice space! Thank you for all of your efforts!"/>
        <s v="Do it! When we look back a decade from now we'll be glad someone had the foresight to use an existing resource and put it to work for the citizens."/>
        <s v="I think that you would have better luck with this if you had more diverse board and more people who arenâ€™t upper class."/>
        <s v="Getting a community center shouldn't be harder than getting a golf course!"/>
        <s v="I would like to see the property sold "/>
        <s v="This could be a good idea if you were focused on what we really need. A place for the Cape Verdean and mixed kids to go and a place that has no cost to it. Like the Falmouth rec. I have been watching the meetings on line streaming  and the dark haired lady in the mobile office  seems to be on to the path of right direction. Follow her. The survey does not ask good things. "/>
        <s v="If you want the town to get the center then you must be known already for what you do. You must be in the town working with the people now. I donâ€™t know but Soloman and Santagate. They are beasts in the world  of youth sports and programming.."/>
        <s v="A strategic plan should be put in place to build a new public safety complex, police and fire? The centrally located Wareham fire station would seem a better spot for a new senior center?"/>
        <s v="We need to move forward, not stay stagnant."/>
        <s v="The town needs to step up and honor the votes cast at Town meeting "/>
        <s v="As I said, I believe this space could be better used to house the police and fire departments and then those empty buildings could be the council on aging and other community outreach separately.  Iâ€™ve lived in this town for fifty years and donâ€™t understand how we have more taxpayers and less money. "/>
        <s v="Municipal government needs to be part of the solution not part of the problem. _x000d__x000a_Speak with and meet with Town of Harwich Community Center staff for insight. "/>
        <s v="Taxpayers are tired of supporting the parasites of society. Let help the seniors and vets. They gave to the community. Bums and addicts are a waste of my money."/>
        <s v="Decas property is a money maker and a good source of revenue for the Town Of Wareham."/>
        <s v="There could be an inter-generational program to bring the gap closer.  This is a great space and could be utilized at so many levels and fill the space with a variety of uses. It is unique in that the services provided could generate a wide spectrum of programs on several levels generating more interest for volunteer opportunities, which is a huge proponent. These needs could be met on mental, physical, emotional, financial, social, nutrition,spiritual, personal growth and development. The potential is grand, now lets make it happen Wareham. Count me in!! "/>
        <s v="This school needs to be demolished, West Wareham school needs to be demolished, East Wareham school needs to be demolished, and Hammond school needs to be demolished. Once they're all gone, the town can sell the land and use that money to fund new things. I'm tired of tax payer money going to these schools to keep them viable even though they're not used."/>
        <s v="Time for a shake up at the T.A. position"/>
        <s v="Please donâ€™t loose this valuable asset for our community."/>
        <s v="Don't fuck this up like everything else in town "/>
        <s v="This survey in non valid as it's completely focuses on center. This group was supposed to look at all possible uses and has ignored and failed"/>
        <s v="If the school is good enough for other things, why wasn't it good enough for a school.  With the right teachers you could educate the children in a tent.  Although not realistic."/>
        <s v="This survey is biased. Ask anyone who has taken a sociology course on how to construct a survey. Or go online and google it. The committee also does not in any way do what the town voted this committee to do---look into a variety of uses for the building. Not just a community center. What did the taxpayers get for $15,000???"/>
        <s v="Strongly support the concept of community space.  However, if there is no intention or plan to follow this through, then sell it and move on.  Do not wait for full deterioration as we have so many times."/>
        <s v="I think the committee has done a great job."/>
        <s v="Taxpayers should not have to take on another burden.  To the extent possible, some use charges should apply."/>
        <s v="I think that it's hard to get to full support at this time, we will see in October when the final report comes out. Seniors &amp; vets deserve a safe, decent location, but that does not have to be here at this site. If the building is to be kept, we have to look at the overall needs of the Town."/>
        <s v="Town doesnâ€™t need to become a â€œlandlordâ€ and suffer if promised entities should unexpectedly leave or loose their funding sources. Ongoing maintenance costs could be very expensive for the Town. "/>
        <s v="I would love to see the Decas used as a Community Center, but realistically, I understand the Town's financial concerns and constraints."/>
        <s v="If this happens please hire wareham people to run it.  People who love our town.  People who want to bring back the town.  People who have a passion to make our town the best we can. "/>
        <s v="This should be a great opportunity for the town. "/>
        <s v="Would like to have the opportunity to evaluate other potential options for this valuable property."/>
        <s v="Who will run it.  The property needs to be sold."/>
        <s v="The Decas School and itâ€™s grounds belong to the people of Wareham. Not to special interests or the Selectmen (whose judgement is suspect) or the Town Manager, who does not live in Wareham.  I have been a summer resident since 1955 and a taxpayer and homeowner since 1974.  It is time that our elected officials told the residents the truth and stopped shading the truth with self-serving lies. "/>
        <s v="The services in this town have been so fragmented and ignored in this town for years. Decas for Wareham brings and will bring better services to the communityâ€¦.."/>
        <s v="The place where the senior center is now is awful. Other towns have nice ones and Wareham treats their seniors like they are on the bottom of the list"/>
        <s v="For the Wareham Land Trust, it comes down to the monthly costs - rent, utilities and the space itself (sq. ft.). We are weighing our options versus our current space downtown."/>
        <s v="I am tired of this foolish town squandering my tax dollars get your head out of your ass"/>
        <s v="I feel the best option would be to sell the property, and return it to a taxable status."/>
        <s v="don't waste the decas property.  let the town utilize it for it's best advantage.  continue the effort for a community center, but somewhere else.  west wareham school comes to mind."/>
        <s v="Make use of the space or sell it and use those funds to make a community center. "/>
        <s v="Should and could be a great multi service community center."/>
        <s v="I agree with putting our town buildings into use for the community. We have a glaring need for our police department. The site is large enough for the departments needs, and also for possible expansion for the communities needs. "/>
        <s v="They are ready to move into a space worthy of their elder citizens "/>
        <s v="Our present senior center is a disgrace.So disgusting to see seniors have to go in a poorly accessible are that looks terrible. Other towns even have dedicated modern buildings.Seniors deserve better."/>
        <s v="Survey for a vision should not have questions about hunger and finances."/>
        <s v="We have a big need to help our community but lack facilities. Using Decas for any or all of our suggestions would be great. Keep all classes affordable so everyone can use the facility"/>
        <s v="It needs to be utilized and maintainable with a balance of community and small business revenue coming in, in order to do it well."/>
        <s v="I belong to the cape group of line dancers, it would be nice if perhaps we could host/have a dance in that space. "/>
        <s v="We should not have to take anymore taxpayers money to do anything with this space. We pay enough. A 90million dollar school was ridiculous"/>
        <s v="Glad to have the chance to give an opinion."/>
        <s v="Impeach the selectmen "/>
        <s v="Hopefully something will be done within the year. Wondering if the uses of the building first has to go to vote before the town?"/>
        <s v="I have a chef with 35 years experience who has owned restaurants in Wareham, Canton and Cohasset.  He would be willing to teach classes, use the space for venues and would even rent the kitchen for his catering business.  That would be a great asset, to offer an industrial kitchen for local caterers to use."/>
        <s v="Facility should be used as a combined headquarters for Police and Fire Depart in Wareham"/>
        <s v="I believe we have an obligation and opportunity to develop a Community Center at the Hammond School with a particular focus on the most disadvantaged children who were formerly members of the Boys and Girls Club, as well as Seniors who can access the building's facilities as well as the beauty and health _x000d__x000a_benefits of beautiful Onset Bay."/>
        <s v="Great space.  Maybe UMASS Amherst would utilize it for its farming/agriculture program."/>
        <s v="This is not designed as an opinion survey."/>
        <s v="Keep up the good work! Thanks to you all for your efforts to make this happen. "/>
        <s v="Too much business in that part of town and many complaints of not enough staff. Don't put in more shops. "/>
        <s v="Get the town to stop all delays....."/>
        <s v="The way the committee handled spring town meeting was not consistent with charter."/>
        <s v="I think the property should be sold, with the proceeds to be split between the Senior Center and new police station. "/>
        <s v="I thought this was going to happen after the Spring Town Meeting - what is wrong with this town?  Why do they do NOTHING for the people in this town?  We can waste money on a golf course, but we can't maintain the library or East School."/>
        <s v="I don't know why the town hasnâ€™t done this yet, this shouldâ€™ve been in the works since Decas closed. I think it will be a great way to have a stronger connection in the community "/>
        <s v="I think this school should be used for offices that will help our seniors and our children that need special care. Even having a boys and girls club that has people that can educate on how to take care of yourself, to edify the individual to greatness. Even having legal help (free) for people who need help that have questions about divorce or anything really. Many people have lived in this town for many years going without help yet paying their taxes. The seniors in this town moved here for a reason-they love it! Make Wareham a quality town to live in! A social security office and a registry would be greatly appreciated. AAA could help with having a registry.."/>
        <s v="Wareham fucking deserves a community center! "/>
        <s v="Too bad to waste available building space"/>
        <s v="The town owns the property, the base structure is suitable, the town has an embarrassment for a police department and this would be a great place for a new one. "/>
        <s v="The Decas property offers an opportunity to provide town citizens services, with the possibility of creating a source of revenue."/>
        <s v="While it is very important that we have ample social service opportunities in Wareham, it is not space for these opportunities that is normally the gating factor. While there is underutilized property on Rte. 28, these are largely private properties beyond the reach of the town. There are few places with as much commercial potential as the Decas School, and we should think deeply about how important it is to use these opportunities to enhance our tax base, which has the potential to broadly help the town. There are also other underutilized town-owned properties that could be improved for public use."/>
        <s v="It seems to me that this town leaders has absolutely no interest in the proposed use for the school. Most of the surrounding towns I have been to all have beautiful Council on Aging buildings and they are well supported. The Wareham Council is only one of the considered applicants and can get good use of this building, due to the fact it is one floor. "/>
        <s v="It is time we repurpose this building for the town people many.  Many of the spaces could be multifunctional "/>
        <s v="American... I'm not answering the following questions because none of that is of any importance to your use of this building. Which probably has been tax payer funded."/>
        <s v="Why aren't community boards and groups combining sincere efforts for a successful Community Center that has been promised for so long and now is proposed by painting some rooms in the multi- service center that is not at all suited for the safety of elders and the full range of support and enjoyment a bona fide (in good faith) Community Center offers."/>
        <s v="Let's do this. We need this. "/>
        <s v="It needs to be maintained and updated or sold to an outside buyer and the Town collect taxes "/>
        <s v="The committee needs to do its job, not pimp one use to the exclusion of all others."/>
        <s v="Please get it done"/>
        <s v="Town needs this multi usage more than condominiums. "/>
        <s v="The costs outweigh the benefit "/>
        <s v="Iâ€™m ashamed of the senior center that we have. Itâ€™s like trying to hide the seniors and forgetting about them.Other smaller towns have beautiful centers ieBourne,Achusnet."/>
        <s v="I do believe that all of these services are desperately needed for our community"/>
        <s v="I think this is pie in the sky thinking. Having people interested is not the same as actual funding. Too much work is required. "/>
        <s v="Again, MORNING and AFTERNOON programs should be emphasized._x000d__x000a_IMPORTANT:  many of us DO NOT HAVE COMPUTERS OR SMART PHONES and we have to rely on newspapers/printed matters or word of mouth to find out about things.  The wooden board outside Town Hall was a central spot to read what is upcoming but now they have stopped paper copies and say &quot;go to website&quot; which is insulting to many of us who don't have the Funds to expend on &quot;expensive high tech items&quot; as we struggle to meet our bills and keep our homes on limited retirement income."/>
        <s v="Forcing this down everyoneâ€™s throats with no realistic plan is unfair.  In addition, rogue, rude people like Jodi Santigate and Brenda Ekstrom at the wheel of this committee are enough of a red flag for us to know itâ€™s a mess of a project.  "/>
        <s v="Please follow the will of Wareham residents who voted for a Community Center for Decas. Thank you."/>
      </sharedItems>
    </cacheField>
    <cacheField name="What is your age Range?" numFmtId="0">
      <sharedItems containsBlank="1"/>
    </cacheField>
    <cacheField name="What is your sex? M / F / Other" numFmtId="0">
      <sharedItems containsBlank="1"/>
    </cacheField>
    <cacheField name="What is your ethnicity?" numFmtId="0">
      <sharedItems containsBlank="1"/>
    </cacheField>
    <cacheField name="Are you a veteran or active-duty military?" numFmtId="0">
      <sharedItems containsBlank="1"/>
    </cacheField>
    <cacheField name="What is your total household size: " numFmtId="0">
      <sharedItems containsString="0" containsBlank="1" containsNumber="1" containsInteger="1" minValue="1" maxValue="7"/>
    </cacheField>
    <cacheField name="Are children under 15 present in your household? If so, how many?" numFmtId="0">
      <sharedItems containsString="0" containsBlank="1" containsNumber="1" containsInteger="1" minValue="0" maxValue="5"/>
    </cacheField>
    <cacheField name="Are elders over 65 present in your household? If so, how many?" numFmtId="0">
      <sharedItems containsString="0" containsBlank="1" containsNumber="1" containsInteger="1" minValue="0" maxValue="52"/>
    </cacheField>
    <cacheField name="What is your total household Income:" numFmtId="4">
      <sharedItems containsString="0" containsBlank="1" containsNumber="1" containsInteger="1" minValue="7680" maxValue="1000000" count="64">
        <m/>
        <n v="50000"/>
        <n v="120000"/>
        <n v="68000"/>
        <n v="100000"/>
        <n v="37000"/>
        <n v="16000"/>
        <n v="250000"/>
        <n v="165000"/>
        <n v="85000"/>
        <n v="40000"/>
        <n v="200000"/>
        <n v="90000"/>
        <n v="300000"/>
        <n v="180000"/>
        <n v="12000"/>
        <n v="60000"/>
        <n v="57000"/>
        <n v="56000"/>
        <n v="170000"/>
        <n v="75000"/>
        <n v="1000000"/>
        <n v="285000"/>
        <n v="55000"/>
        <n v="115000"/>
        <n v="80000"/>
        <n v="49000"/>
        <n v="48000"/>
        <n v="135900"/>
        <n v="25000"/>
        <n v="45000"/>
        <n v="33000"/>
        <n v="35000"/>
        <n v="30000"/>
        <n v="130000"/>
        <n v="150000"/>
        <n v="38000"/>
        <n v="495000"/>
        <n v="70000"/>
        <n v="24000"/>
        <n v="105000"/>
        <n v="160000"/>
        <n v="65000"/>
        <n v="125000"/>
        <n v="61000"/>
        <n v="102000"/>
        <n v="118000"/>
        <n v="21000"/>
        <n v="22000"/>
        <n v="280000"/>
        <n v="42000"/>
        <n v="91000"/>
        <n v="159000"/>
        <n v="210000"/>
        <n v="270000"/>
        <n v="52000"/>
        <n v="145000"/>
        <n v="220000"/>
        <n v="10000"/>
        <n v="92000"/>
        <n v="140000"/>
        <n v="86000"/>
        <n v="7680"/>
        <n v="62000"/>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n Dallmeyer" refreshedDate="44781.469034490743" createdVersion="8" refreshedVersion="8" minRefreshableVersion="3" recordCount="349" xr:uid="{00000000-000A-0000-FFFF-FFFF8C000000}">
  <cacheSource type="worksheet">
    <worksheetSource ref="M3:AJ352" sheet="community_center_survey_questio"/>
  </cacheSource>
  <cacheFields count="24">
    <cacheField name="Pre-K childcare" numFmtId="0">
      <sharedItems containsBlank="1" count="2">
        <m/>
        <s v="X"/>
      </sharedItems>
    </cacheField>
    <cacheField name="After School Care" numFmtId="0">
      <sharedItems containsBlank="1" count="2">
        <m/>
        <s v="X"/>
      </sharedItems>
    </cacheField>
    <cacheField name="Adult education â€“ enrichment classes" numFmtId="0">
      <sharedItems containsBlank="1" count="2">
        <s v="X"/>
        <m/>
      </sharedItems>
    </cacheField>
    <cacheField name="Adult Education â€“ job readiness &amp; basic skills" numFmtId="0">
      <sharedItems containsBlank="1" count="2">
        <m/>
        <s v="X"/>
      </sharedItems>
    </cacheField>
    <cacheField name="Maker Space/Science, Technology, Engineering, and Mathematics (STEM) Labs" numFmtId="0">
      <sharedItems containsBlank="1" count="2">
        <m/>
        <s v="X"/>
      </sharedItems>
    </cacheField>
    <cacheField name="Artist Space" numFmtId="0">
      <sharedItems containsBlank="1" count="2">
        <m/>
        <s v="X"/>
      </sharedItems>
    </cacheField>
    <cacheField name="Coworking/Networking Space" numFmtId="0">
      <sharedItems containsBlank="1" count="2">
        <m/>
        <s v="X"/>
      </sharedItems>
    </cacheField>
    <cacheField name="Council on Aging portfolio" numFmtId="0">
      <sharedItems containsBlank="1" count="2">
        <s v="X"/>
        <m/>
      </sharedItems>
    </cacheField>
    <cacheField name="Serving the Health Insurance Needs of Everyone (SHINE)" numFmtId="0">
      <sharedItems containsBlank="1" count="2">
        <m/>
        <s v="X"/>
      </sharedItems>
    </cacheField>
    <cacheField name="Veterans Services" numFmtId="0">
      <sharedItems containsBlank="1" count="2">
        <m/>
        <s v="X"/>
      </sharedItems>
    </cacheField>
    <cacheField name="Disability Services" numFmtId="0">
      <sharedItems containsBlank="1" count="2">
        <s v="X"/>
        <m/>
      </sharedItems>
    </cacheField>
    <cacheField name="Childcare" numFmtId="0">
      <sharedItems containsBlank="1" count="2">
        <m/>
        <s v="X"/>
      </sharedItems>
    </cacheField>
    <cacheField name="Grounds (playground/ sports fields/courtyard/other open space)" numFmtId="0">
      <sharedItems containsBlank="1" count="2">
        <m/>
        <s v="X"/>
      </sharedItems>
    </cacheField>
    <cacheField name="Environmental Education" numFmtId="0">
      <sharedItems containsBlank="1" count="2">
        <m/>
        <s v="X"/>
      </sharedItems>
    </cacheField>
    <cacheField name="Social Events â€“ community meals, dinner &amp; a movie, game nights" numFmtId="0">
      <sharedItems containsBlank="1" count="2">
        <s v="X"/>
        <m/>
      </sharedItems>
    </cacheField>
    <cacheField name="Cooking Classes in the industrial kitchen" numFmtId="0">
      <sharedItems containsBlank="1" count="2">
        <m/>
        <s v="X"/>
      </sharedItems>
    </cacheField>
    <cacheField name="Trainings/conferences" numFmtId="0">
      <sharedItems containsBlank="1" count="2">
        <m/>
        <s v="X"/>
      </sharedItems>
    </cacheField>
    <cacheField name="Function/Event rentals" numFmtId="0">
      <sharedItems containsBlank="1" count="2">
        <m/>
        <s v="X"/>
      </sharedItems>
    </cacheField>
    <cacheField name="Recreational rental events" numFmtId="0">
      <sharedItems containsBlank="1" count="2">
        <m/>
        <s v="X"/>
      </sharedItems>
    </cacheField>
    <cacheField name="Kitchen â€œculinary startupsâ€" numFmtId="0">
      <sharedItems containsBlank="1" count="2">
        <m/>
        <s v="X"/>
      </sharedItems>
    </cacheField>
    <cacheField name="Are there any services that you would like to see offered? " numFmtId="0">
      <sharedItems containsBlank="1" count="121" longText="1">
        <m/>
        <s v="Services for elderly and children "/>
        <s v="Just make sure elderly get fed if needed "/>
        <s v="Maybe a Creative Space to hold Art Events for all ages. Maybe Nature and history inspired. "/>
        <s v="One or two pickleball courts in the main gym."/>
        <s v="Disc golf would be nice"/>
        <s v="I love the idea of community classes. We donâ€™t have anything like that locally. There are so many possibilities. I would support most of them. "/>
        <s v="None"/>
        <s v="Meeting space for non-profits, self-defense training, first aid and CPR. "/>
        <s v="Music training and or concerts for children"/>
        <s v="Not at this time"/>
        <s v="All of the above!"/>
        <s v="The above is a good start. As we progress I am sure other needs will arise"/>
        <s v="No"/>
        <s v="Tourism bureau?"/>
        <s v="none i can think of at this time"/>
        <s v="This survey is offennsive. Why are I being asked about my income and If I have food to eat. This is actually making me not support the idea."/>
        <s v="No interest"/>
        <s v="Emergency shelter when we experience power outages due to weather. "/>
        <s v="Music classes_x000d__x000a_Cpr classes _x000d__x000a_Childcare classes_x000d__x000a__x000d__x000a_"/>
        <s v="Honestly I think this space would be better used by putting the police and fire departments here. "/>
        <s v="None_x000d__x000a_I would use none of the above"/>
        <s v="Reduced healthcare clinic for people without insurance, counseling for people with addiction, an area for AA/NA/Al-Anon to meet. _x000d__x000a_Grandparents raising grandchildren. "/>
        <s v="Train Depo with paid parking simialar to the Lakevile train Stop. ( Revenue )"/>
        <s v="Elderly services and veterans "/>
        <s v="I STRONGLY feel that the focus should be on the senior population, veterans and the disabled. I look at all of the surrounding towns which provide extraordinary programs and services to that particular population, the generation who invested themselves into our communities, and neighborhoods. It is time to give back! If you build it, they WILL come. It's time to bring Wareham to the TOP and honor our seniors, make them proud! Another idea is convert to senior housing! "/>
        <s v="None."/>
        <s v="evacuation service point, for emergencies.."/>
        <s v="police station"/>
        <s v="Something for kids/teens to do or go to. Maybe even a community pool ._x000d__x000a_"/>
        <s v="Artist studio rentals_x000d__x000a_Elder daycare"/>
        <s v="Child enrichment and recreational classes"/>
        <s v="Other possible non community center uses"/>
        <s v="No, I am a senior citizen and I try to take care of myself."/>
        <s v="None. The town already has services. This committee was supposed to be looking into what the town has already. Look at other town's community centers. They are not mostly rental space with room for a COA and Head Start which is limited day care. The Library has meeting space already for adult ed. and has been doing that for years."/>
        <s v="Not specifically "/>
        <s v="Meeting space"/>
        <s v="I see a future for a great sports complex on the ground. Servicing our Vets &amp; Seniors I think would be the top priority, however seniors and vet services could be provided at other locations in Town. The potential for the main Public Safety complex is something that I would like to see fully vetted as well. I did not see it on the list."/>
        <s v="More specific council on aging services and events."/>
        <s v="School Bus parking and WPS Transportation Office. "/>
        <s v="Use of area in facility for theatre arts, music and creative dance activities that would give middle school and high school students a creative destination for their energy and free time. "/>
        <s v="Classes for people getting on their feet, classes to teach people who lack the skill of adulting.  _x000d__x000a_Free services for the elderly _x000d__x000a_Community garden _x000d__x000a_Video game clubs _x000d__x000a_Tutoring _x000d__x000a_Healthy eating/weight loss class_x000d__x000a__x000d__x000a__x000d__x000a_"/>
        <s v="Pickleball courts"/>
        <s v="I don't plan on using any of these services"/>
        <s v="Police and EMS and Dog Officer Space. "/>
        <s v="No, you've covered it pretty well."/>
        <s v="This property is an ideal one to re-purpose as a police department facility.  There is plenty of room for staffing, and rehabbing for security would not be unreasonable.  Utilities are already in place.  It is large enough for future expansion of the department and it is in easy access of all parts of town.  Its location is not an issue as it might be for fire or EMS ervices because police vehicles are on patrol throughout the town 24 hrs a day and are not limited to being housed in one place._x000d__x000a_"/>
        <s v="Not a whit of income for the town!"/>
        <s v="police and fire and also ems. This is a big site of town land. It can handle all of these services and seniors. Take the politics out and get it done."/>
        <s v="Police fire emt"/>
        <s v="Just overall better senior facilities and activities"/>
        <s v="College extension classes."/>
        <s v="I like the idea of Elder services as well as pre-K services and then have the rest of the building be for enrichment of some type."/>
        <s v="Teaching boating classes "/>
        <s v="Easier access to town services that are handicap accessible ie. Getting a beach pass or getting Covid tests."/>
        <s v="A fenced off area that can be rented.  I would utilize it to provide my dog with enrichment, training and exercise. I do not have a fenced in yard, have no place for my dog to run and play.  I'm not interested in the new dog park, it's too far for me.  I'm looking for private space, my dog has many anxieties from being abused for many years.  We need a safe place, not surrounded by a ton of people people and other animals.  "/>
        <s v="Look into possible use for police department, see above comment"/>
        <s v="Is the indoor basketball court still being used?"/>
        <s v="Tie chi"/>
        <s v="Public Safety Center"/>
        <s v="A site for the police and fire headquarters, or a business whhich will provide taxes and high wages to Wareham Citizens"/>
        <s v="I can't think of any at this moment. "/>
        <s v=" Expanded programs for Seniors including Ballroom Dance, Yoga, Tai Chi, Strength Training, Socials for Seniors new to Town to meet others, Bingo, Craft classes like painting, a Senior chorale etc "/>
        <s v="More senior activities"/>
        <s v="A regular scheduled for seniors."/>
        <s v="I hope the steering commitee does not run the place. The old guy says nothing. The dark man comes late. The guy Jon brings his children to the steering and the one who leads the meeting rolls her eyes. There seem to be two that are smart in accessing services. The rest of them have ruined this entire idea for many. "/>
        <s v="Drug rehabilitation services"/>
        <s v="Weight management classes for both kids &amp; adults offer some type of Pilates, yoga, zoom anything that can help adults &amp; kids with weight issues. Teaching folks healthy choices"/>
        <s v="Second hand clothing and home items store. Other small businesses beneficial to the varied populations to be served there; for elders, children, families, veterans, disabled"/>
        <s v="Exercise classes."/>
        <s v="Social events."/>
        <s v="Educational classes"/>
        <s v="all the above selected pretty much helps. maybe a bingo once a week to also help with expenses to run building and upkeep and insurance. "/>
        <s v="Senior oriented activities offered on a daily basis. Buzzards Bay has such a nice building and a full calendar. We need that too."/>
        <s v="Our Town needs/deserves a Community Recreation Program. This should/could tie in to the local Audubon Society, Little League, Soccer &amp; potential Volleyball groups. We should also offer/ collaborate with Buzzards Bay &amp; Onset Beach water activities including sailing and life guarding. _x000d__x000a_If you really want to claim Wareham as a prominent Cape Town, then get with the program and offer some solid, long standing Community programming. "/>
        <s v="COMMUNITY GARDEN to give back to the community._x000d__x000a__x000d__x000a_And a hooters "/>
        <s v="Helping with finding housing for low income housing.this town lacks that. It offers in some cases for affordable housing not low income. "/>
        <s v="Many of the above listed are great! We need something fun yet educational for people of all ages. And something that does not require stairs for the Senior Citizens."/>
        <s v="Only if it benefitted the residents.  "/>
        <s v="go ask the different collages would be interested in having classes here.."/>
        <s v="All have their benefits. Decas is the wrong location."/>
        <s v="Community pool, community music school, pickle ball courts!!!"/>
        <s v="Music lessons? Art appreciation?"/>
        <s v="What part of my answer about this not thinking this should be turned into a community center donâ€™t you understand? Who designed this survey? Where is the N/A or â€œnone of the aboveâ€?"/>
        <s v="It would be great if the local amateur dramatics could hold performances, and local artists and photographers could display their work. Would be great to hold a Christmas Market as a fundraiser. "/>
        <s v="A drive-in movie theater or stage for bands and theater performances. "/>
        <s v="I feel that Decas should be utilized to help as many Wareham residents as possible. "/>
        <s v="A fix it shop. Where you can bring in small appliance or electrical items and trouble shoot them to be fixed.  By yourself or with volunteer help.  We throw to many good things away due to lack of knowledge on how to make a simple fix. "/>
        <s v="Senior exercise classes, community social events. "/>
        <s v="Maybe you could have fuel assistance there.  And if there is any area (not near the road) that you could have a community garden - there is a 2 year wait for the other.  I'd donate some of my veggies to give to people in need, so you could have food assistance too! "/>
        <s v="Iâ€™d like to see a community garden or a food pantry even. "/>
        <s v="Yes, special needs services for our young children that need help with reading, writing and arithmetic. So many children need help in Wareham Schools (IEP students), they are not having their needs met (speaking from experience)."/>
        <s v="Teen activities semi organized sports"/>
        <s v="I donâ€™t see myself doing any of these things. "/>
        <s v="Seniors need a nice meal space that is not a gym, spaces with no stairs "/>
        <s v="Yoga! Cycling studio! Rowing studio! Learn to draw! Learn to paint! "/>
        <s v="Police department "/>
        <s v="More for seniors"/>
        <s v="COA, Police &amp; Fire "/>
        <s v="This space may also ultimately be used as an MBTA train station with parking and commercial services (restaurant. gift store). Development could include infrastructure enhancement to include better bike access and parking. "/>
        <s v="The proposals above would be plenty to cover the cost and upkeep of the facility. "/>
        <s v="Food pantry"/>
        <s v="Music and art events and lessons.  Tai chi.  Choral groups. Youth tree planting and invasive species prevention and elimination. Forestry and water conservation educattion.  Climate study and strategies for community goals  botom up responsibility not solely top down decisions.  Community responsibility for our existential future.  What better direction for collective participation."/>
        <s v="Resources similar to Boys and Girls Club for youth. Facility for C O A that is not in a badement"/>
        <s v="Take apart and sell the industrial kitchen or put it in the town hall basement where everyone rented that and cooked there, instead of using it for storing empty boxes.  What a shame to let the auditorium and downstairs function room go like that.  Wake up!No!"/>
        <s v="Place where kids can hangout with friends and doing things to keep them out of trouble. Also a safe place us parents can feel comfortable with are kids being there."/>
        <s v="I think your list has covered a great range. I would like to see workshops like how to buy your own home or how to start your own LLC. Let's help better our people. We need resources. "/>
        <s v="New Police Station"/>
        <s v="Historical Committee should have space to store Town artifacts,pictures; films and books all in one place. Could be staffed by volunteers and give out info on the town. "/>
        <s v="Iâ€™m not sure if this is already part of the proposal but I would love to see joint classes â€œplay groupsâ€ of sorts that involve kids and seniors together. _x000d__x000a_This would also be a great place for early intervention to host a local playgroup or class. Currently the closest is in New Bedford "/>
        <s v="I don't use any of those services, and don't see anything that's left off the list._x000d__x000a_"/>
        <s v="Rec program for kids"/>
        <s v="once upon a time the town had a recreation department. i would like to see something similar to that, even if not run by the town, so the kids have something to do after school that isn't limited to sports."/>
        <s v="Parenting classes, mentoring, play groups for young families struggling to socialize and fund activities for children. Music, dance, reading enrichment for pre-K and younger. Food pantry services or food-share. Lending library. "/>
        <s v="Senior activities â€¦ bingo , yoga etc.   Financial advising for seniors as well as health insurance "/>
        <s v="A community college/satellite of a college"/>
        <s v="Exercise programs "/>
        <s v="Events or services in MORNING and AFTERNOON hours...I am senior citizen with severe eyesight problems and cannot drive at night.  Too many events take place in Wareham during evening hours only so I as well as many other seniors cannot participate in them."/>
        <s v="New Police and fire station."/>
        <s v="Housing, adult education, something for the homeless "/>
        <s v="Nothing I can think of to add from the list above."/>
      </sharedItems>
    </cacheField>
    <cacheField name="Do you know of any organizations, departments, or offices you think would be interested in renting or accessing space in Decas? " numFmtId="0">
      <sharedItems containsBlank="1"/>
    </cacheField>
    <cacheField name="Final comments: " numFmtId="0">
      <sharedItems containsBlank="1" longText="1"/>
    </cacheField>
    <cacheField name="What is your age Range?" numFmtId="0">
      <sharedItems containsBlank="1" count="6">
        <m/>
        <s v="49-64"/>
        <s v="37-48"/>
        <s v="65+"/>
        <s v="18-24"/>
        <s v="25-36"/>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n Dallmeyer" refreshedDate="44781.481229166668" createdVersion="8" refreshedVersion="8" minRefreshableVersion="3" recordCount="349" xr:uid="{00000000-000A-0000-FFFF-FFFFAB000000}">
  <cacheSource type="worksheet">
    <worksheetSource ref="M3:AY352" sheet="community_center_survey_questio"/>
  </cacheSource>
  <cacheFields count="39">
    <cacheField name="Pre-K childcare" numFmtId="0">
      <sharedItems containsBlank="1" count="2">
        <m/>
        <s v="X"/>
      </sharedItems>
    </cacheField>
    <cacheField name="After School Care" numFmtId="0">
      <sharedItems containsBlank="1" count="2">
        <m/>
        <s v="X"/>
      </sharedItems>
    </cacheField>
    <cacheField name="Adult education â€“ enrichment classes" numFmtId="0">
      <sharedItems containsBlank="1" count="2">
        <s v="X"/>
        <m/>
      </sharedItems>
    </cacheField>
    <cacheField name="Adult Education â€“ job readiness &amp; basic skills" numFmtId="0">
      <sharedItems containsBlank="1" count="2">
        <m/>
        <s v="X"/>
      </sharedItems>
    </cacheField>
    <cacheField name="Maker Space/Science, Technology, Engineering, and Mathematics (STEM) Labs" numFmtId="0">
      <sharedItems containsBlank="1" count="2">
        <m/>
        <s v="X"/>
      </sharedItems>
    </cacheField>
    <cacheField name="Artist Space" numFmtId="0">
      <sharedItems containsBlank="1" count="2">
        <m/>
        <s v="X"/>
      </sharedItems>
    </cacheField>
    <cacheField name="Coworking/Networking Space" numFmtId="0">
      <sharedItems containsBlank="1" count="2">
        <m/>
        <s v="X"/>
      </sharedItems>
    </cacheField>
    <cacheField name="Council on Aging portfolio" numFmtId="0">
      <sharedItems containsBlank="1" count="2">
        <s v="X"/>
        <m/>
      </sharedItems>
    </cacheField>
    <cacheField name="Serving the Health Insurance Needs of Everyone (SHINE)" numFmtId="0">
      <sharedItems containsBlank="1" count="2">
        <m/>
        <s v="X"/>
      </sharedItems>
    </cacheField>
    <cacheField name="Veterans Services" numFmtId="0">
      <sharedItems containsBlank="1" count="2">
        <m/>
        <s v="X"/>
      </sharedItems>
    </cacheField>
    <cacheField name="Disability Services" numFmtId="0">
      <sharedItems containsBlank="1" count="2">
        <s v="X"/>
        <m/>
      </sharedItems>
    </cacheField>
    <cacheField name="Childcare" numFmtId="0">
      <sharedItems containsBlank="1" count="2">
        <m/>
        <s v="X"/>
      </sharedItems>
    </cacheField>
    <cacheField name="Grounds (playground/ sports fields/courtyard/other open space)" numFmtId="0">
      <sharedItems containsBlank="1" count="2">
        <m/>
        <s v="X"/>
      </sharedItems>
    </cacheField>
    <cacheField name="Environmental Education" numFmtId="0">
      <sharedItems containsBlank="1" count="2">
        <m/>
        <s v="X"/>
      </sharedItems>
    </cacheField>
    <cacheField name="Social Events â€“ community meals, dinner &amp; a movie, game nights" numFmtId="0">
      <sharedItems containsBlank="1" count="2">
        <s v="X"/>
        <m/>
      </sharedItems>
    </cacheField>
    <cacheField name="Cooking Classes in the industrial kitchen" numFmtId="0">
      <sharedItems containsBlank="1" count="2">
        <m/>
        <s v="X"/>
      </sharedItems>
    </cacheField>
    <cacheField name="Trainings/conferences" numFmtId="0">
      <sharedItems containsBlank="1" count="2">
        <m/>
        <s v="X"/>
      </sharedItems>
    </cacheField>
    <cacheField name="Function/Event rentals" numFmtId="0">
      <sharedItems containsBlank="1" count="2">
        <m/>
        <s v="X"/>
      </sharedItems>
    </cacheField>
    <cacheField name="Recreational rental events" numFmtId="0">
      <sharedItems containsBlank="1" count="2">
        <m/>
        <s v="X"/>
      </sharedItems>
    </cacheField>
    <cacheField name="Kitchen â€œculinary startupsâ€" numFmtId="0">
      <sharedItems containsBlank="1" count="2">
        <m/>
        <s v="X"/>
      </sharedItems>
    </cacheField>
    <cacheField name="Are there any services that you would like to see offered? " numFmtId="0">
      <sharedItems containsBlank="1" count="121" longText="1">
        <m/>
        <s v="Services for elderly and children "/>
        <s v="Just make sure elderly get fed if needed "/>
        <s v="Maybe a Creative Space to hold Art Events for all ages. Maybe Nature and history inspired. "/>
        <s v="One or two pickleball courts in the main gym."/>
        <s v="Disc golf would be nice"/>
        <s v="I love the idea of community classes. We donâ€™t have anything like that locally. There are so many possibilities. I would support most of them. "/>
        <s v="None"/>
        <s v="Meeting space for non-profits, self-defense training, first aid and CPR. "/>
        <s v="Music training and or concerts for children"/>
        <s v="Not at this time"/>
        <s v="All of the above!"/>
        <s v="The above is a good start. As we progress I am sure other needs will arise"/>
        <s v="No"/>
        <s v="Tourism bureau?"/>
        <s v="none i can think of at this time"/>
        <s v="This survey is offennsive. Why are I being asked about my income and If I have food to eat. This is actually making me not support the idea."/>
        <s v="No interest"/>
        <s v="Emergency shelter when we experience power outages due to weather. "/>
        <s v="Music classes_x000d__x000a_Cpr classes _x000d__x000a_Childcare classes_x000d__x000a__x000d__x000a_"/>
        <s v="Honestly I think this space would be better used by putting the police and fire departments here. "/>
        <s v="None_x000d__x000a_I would use none of the above"/>
        <s v="Reduced healthcare clinic for people without insurance, counseling for people with addiction, an area for AA/NA/Al-Anon to meet. _x000d__x000a_Grandparents raising grandchildren. "/>
        <s v="Train Depo with paid parking simialar to the Lakevile train Stop. ( Revenue )"/>
        <s v="Elderly services and veterans "/>
        <s v="I STRONGLY feel that the focus should be on the senior population, veterans and the disabled. I look at all of the surrounding towns which provide extraordinary programs and services to that particular population, the generation who invested themselves into our communities, and neighborhoods. It is time to give back! If you build it, they WILL come. It's time to bring Wareham to the TOP and honor our seniors, make them proud! Another idea is convert to senior housing! "/>
        <s v="None."/>
        <s v="evacuation service point, for emergencies.."/>
        <s v="police station"/>
        <s v="Something for kids/teens to do or go to. Maybe even a community pool ._x000d__x000a_"/>
        <s v="Artist studio rentals_x000d__x000a_Elder daycare"/>
        <s v="Child enrichment and recreational classes"/>
        <s v="Other possible non community center uses"/>
        <s v="No, I am a senior citizen and I try to take care of myself."/>
        <s v="None. The town already has services. This committee was supposed to be looking into what the town has already. Look at other town's community centers. They are not mostly rental space with room for a COA and Head Start which is limited day care. The Library has meeting space already for adult ed. and has been doing that for years."/>
        <s v="Not specifically "/>
        <s v="Meeting space"/>
        <s v="I see a future for a great sports complex on the ground. Servicing our Vets &amp; Seniors I think would be the top priority, however seniors and vet services could be provided at other locations in Town. The potential for the main Public Safety complex is something that I would like to see fully vetted as well. I did not see it on the list."/>
        <s v="More specific council on aging services and events."/>
        <s v="School Bus parking and WPS Transportation Office. "/>
        <s v="Use of area in facility for theatre arts, music and creative dance activities that would give middle school and high school students a creative destination for their energy and free time. "/>
        <s v="Classes for people getting on their feet, classes to teach people who lack the skill of adulting.  _x000d__x000a_Free services for the elderly _x000d__x000a_Community garden _x000d__x000a_Video game clubs _x000d__x000a_Tutoring _x000d__x000a_Healthy eating/weight loss class_x000d__x000a__x000d__x000a__x000d__x000a_"/>
        <s v="Pickleball courts"/>
        <s v="I don't plan on using any of these services"/>
        <s v="Police and EMS and Dog Officer Space. "/>
        <s v="No, you've covered it pretty well."/>
        <s v="This property is an ideal one to re-purpose as a police department facility.  There is plenty of room for staffing, and rehabbing for security would not be unreasonable.  Utilities are already in place.  It is large enough for future expansion of the department and it is in easy access of all parts of town.  Its location is not an issue as it might be for fire or EMS ervices because police vehicles are on patrol throughout the town 24 hrs a day and are not limited to being housed in one place._x000d__x000a_"/>
        <s v="Not a whit of income for the town!"/>
        <s v="police and fire and also ems. This is a big site of town land. It can handle all of these services and seniors. Take the politics out and get it done."/>
        <s v="Police fire emt"/>
        <s v="Just overall better senior facilities and activities"/>
        <s v="College extension classes."/>
        <s v="I like the idea of Elder services as well as pre-K services and then have the rest of the building be for enrichment of some type."/>
        <s v="Teaching boating classes "/>
        <s v="Easier access to town services that are handicap accessible ie. Getting a beach pass or getting Covid tests."/>
        <s v="A fenced off area that can be rented.  I would utilize it to provide my dog with enrichment, training and exercise. I do not have a fenced in yard, have no place for my dog to run and play.  I'm not interested in the new dog park, it's too far for me.  I'm looking for private space, my dog has many anxieties from being abused for many years.  We need a safe place, not surrounded by a ton of people people and other animals.  "/>
        <s v="Look into possible use for police department, see above comment"/>
        <s v="Is the indoor basketball court still being used?"/>
        <s v="Tie chi"/>
        <s v="Public Safety Center"/>
        <s v="A site for the police and fire headquarters, or a business whhich will provide taxes and high wages to Wareham Citizens"/>
        <s v="I can't think of any at this moment. "/>
        <s v=" Expanded programs for Seniors including Ballroom Dance, Yoga, Tai Chi, Strength Training, Socials for Seniors new to Town to meet others, Bingo, Craft classes like painting, a Senior chorale etc "/>
        <s v="More senior activities"/>
        <s v="A regular scheduled for seniors."/>
        <s v="I hope the steering commitee does not run the place. The old guy says nothing. The dark man comes late. The guy Jon brings his children to the steering and the one who leads the meeting rolls her eyes. There seem to be two that are smart in accessing services. The rest of them have ruined this entire idea for many. "/>
        <s v="Drug rehabilitation services"/>
        <s v="Weight management classes for both kids &amp; adults offer some type of Pilates, yoga, zoom anything that can help adults &amp; kids with weight issues. Teaching folks healthy choices"/>
        <s v="Second hand clothing and home items store. Other small businesses beneficial to the varied populations to be served there; for elders, children, families, veterans, disabled"/>
        <s v="Exercise classes."/>
        <s v="Social events."/>
        <s v="Educational classes"/>
        <s v="all the above selected pretty much helps. maybe a bingo once a week to also help with expenses to run building and upkeep and insurance. "/>
        <s v="Senior oriented activities offered on a daily basis. Buzzards Bay has such a nice building and a full calendar. We need that too."/>
        <s v="Our Town needs/deserves a Community Recreation Program. This should/could tie in to the local Audubon Society, Little League, Soccer &amp; potential Volleyball groups. We should also offer/ collaborate with Buzzards Bay &amp; Onset Beach water activities including sailing and life guarding. _x000d__x000a_If you really want to claim Wareham as a prominent Cape Town, then get with the program and offer some solid, long standing Community programming. "/>
        <s v="COMMUNITY GARDEN to give back to the community._x000d__x000a__x000d__x000a_And a hooters "/>
        <s v="Helping with finding housing for low income housing.this town lacks that. It offers in some cases for affordable housing not low income. "/>
        <s v="Many of the above listed are great! We need something fun yet educational for people of all ages. And something that does not require stairs for the Senior Citizens."/>
        <s v="Only if it benefitted the residents.  "/>
        <s v="go ask the different collages would be interested in having classes here.."/>
        <s v="All have their benefits. Decas is the wrong location."/>
        <s v="Community pool, community music school, pickle ball courts!!!"/>
        <s v="Music lessons? Art appreciation?"/>
        <s v="What part of my answer about this not thinking this should be turned into a community center donâ€™t you understand? Who designed this survey? Where is the N/A or â€œnone of the aboveâ€?"/>
        <s v="It would be great if the local amateur dramatics could hold performances, and local artists and photographers could display their work. Would be great to hold a Christmas Market as a fundraiser. "/>
        <s v="A drive-in movie theater or stage for bands and theater performances. "/>
        <s v="I feel that Decas should be utilized to help as many Wareham residents as possible. "/>
        <s v="A fix it shop. Where you can bring in small appliance or electrical items and trouble shoot them to be fixed.  By yourself or with volunteer help.  We throw to many good things away due to lack of knowledge on how to make a simple fix. "/>
        <s v="Senior exercise classes, community social events. "/>
        <s v="Maybe you could have fuel assistance there.  And if there is any area (not near the road) that you could have a community garden - there is a 2 year wait for the other.  I'd donate some of my veggies to give to people in need, so you could have food assistance too! "/>
        <s v="Iâ€™d like to see a community garden or a food pantry even. "/>
        <s v="Yes, special needs services for our young children that need help with reading, writing and arithmetic. So many children need help in Wareham Schools (IEP students), they are not having their needs met (speaking from experience)."/>
        <s v="Teen activities semi organized sports"/>
        <s v="I donâ€™t see myself doing any of these things. "/>
        <s v="Seniors need a nice meal space that is not a gym, spaces with no stairs "/>
        <s v="Yoga! Cycling studio! Rowing studio! Learn to draw! Learn to paint! "/>
        <s v="Police department "/>
        <s v="More for seniors"/>
        <s v="COA, Police &amp; Fire "/>
        <s v="This space may also ultimately be used as an MBTA train station with parking and commercial services (restaurant. gift store). Development could include infrastructure enhancement to include better bike access and parking. "/>
        <s v="The proposals above would be plenty to cover the cost and upkeep of the facility. "/>
        <s v="Food pantry"/>
        <s v="Music and art events and lessons.  Tai chi.  Choral groups. Youth tree planting and invasive species prevention and elimination. Forestry and water conservation educattion.  Climate study and strategies for community goals  botom up responsibility not solely top down decisions.  Community responsibility for our existential future.  What better direction for collective participation."/>
        <s v="Resources similar to Boys and Girls Club for youth. Facility for C O A that is not in a badement"/>
        <s v="Take apart and sell the industrial kitchen or put it in the town hall basement where everyone rented that and cooked there, instead of using it for storing empty boxes.  What a shame to let the auditorium and downstairs function room go like that.  Wake up!No!"/>
        <s v="Place where kids can hangout with friends and doing things to keep them out of trouble. Also a safe place us parents can feel comfortable with are kids being there."/>
        <s v="I think your list has covered a great range. I would like to see workshops like how to buy your own home or how to start your own LLC. Let's help better our people. We need resources. "/>
        <s v="New Police Station"/>
        <s v="Historical Committee should have space to store Town artifacts,pictures; films and books all in one place. Could be staffed by volunteers and give out info on the town. "/>
        <s v="Iâ€™m not sure if this is already part of the proposal but I would love to see joint classes â€œplay groupsâ€ of sorts that involve kids and seniors together. _x000d__x000a_This would also be a great place for early intervention to host a local playgroup or class. Currently the closest is in New Bedford "/>
        <s v="I don't use any of those services, and don't see anything that's left off the list._x000d__x000a_"/>
        <s v="Rec program for kids"/>
        <s v="once upon a time the town had a recreation department. i would like to see something similar to that, even if not run by the town, so the kids have something to do after school that isn't limited to sports."/>
        <s v="Parenting classes, mentoring, play groups for young families struggling to socialize and fund activities for children. Music, dance, reading enrichment for pre-K and younger. Food pantry services or food-share. Lending library. "/>
        <s v="Senior activities â€¦ bingo , yoga etc.   Financial advising for seniors as well as health insurance "/>
        <s v="A community college/satellite of a college"/>
        <s v="Exercise programs "/>
        <s v="Events or services in MORNING and AFTERNOON hours...I am senior citizen with severe eyesight problems and cannot drive at night.  Too many events take place in Wareham during evening hours only so I as well as many other seniors cannot participate in them."/>
        <s v="New Police and fire station."/>
        <s v="Housing, adult education, something for the homeless "/>
        <s v="Nothing I can think of to add from the list above."/>
      </sharedItems>
    </cacheField>
    <cacheField name="Do you know of any organizations, departments, or offices you think would be interested in renting or accessing space in Decas? " numFmtId="0">
      <sharedItems containsBlank="1" count="48">
        <m/>
        <s v="Police/ ems"/>
        <s v="No"/>
        <s v="Dianneâ€™s Art Farm "/>
        <s v="No, I donâ€™t."/>
        <s v="Not at this time"/>
        <s v="Club soccer groups from Plymouth and the surrounding areas. "/>
        <s v="Not at this time, but surely this will happen"/>
        <s v="COA, Wareham Land trust, Head Start, Regional Food Pantry"/>
        <s v="Head start, boys/girl scouts, community connections?"/>
        <s v="Kennedy Donovan Center in New Bedford. They are an early intervention program for children, many which of whom are from Wareham."/>
        <s v="Girl Scouts  Boys and Girls Club"/>
        <s v="i wish council on aging to go there.  also would be great if a boy and girls club type use can be done as there is none now"/>
        <s v="Head start. Coa"/>
        <s v="Counsel on aging and veterans"/>
        <s v="Artists rent studio space"/>
        <s v="AA / NA "/>
        <s v="advertise !!!!!!!!!!!!!!!"/>
        <s v="Stated above"/>
        <s v="night classes collage"/>
        <s v="Kays kitchen"/>
        <s v="No. The space needs too much remodeling. "/>
        <s v="Centralize all Town Departments at this location  (if the building is to be kept)"/>
        <s v="?"/>
        <s v="Wareham Land Trust, Inc."/>
        <s v="Wareham Police Department, Federal agencies, Training site for law enforcement "/>
        <s v="Police and Fire Departments"/>
        <s v="Wareham Senior Center"/>
        <s v="Community groups needing occasional meeting space"/>
        <s v="The Cape Cod Kickers line dancing group."/>
        <s v="i'm sure once approved and set up they will all show up in large numbers."/>
        <s v="Yes my catering company, Simply Smiths Catering"/>
        <s v="Ideal area for commercial development at intersection of 195 and 495"/>
        <s v="Police"/>
        <s v="Wareham Land Trust"/>
        <s v="Headstart"/>
        <s v="Police department"/>
        <s v="Cos, pre school, police &amp; fire "/>
        <s v="Mostly those that have been approached at this time"/>
        <s v="Wareham fire"/>
        <s v="yes"/>
        <s v="No!"/>
        <s v="With retrospect to my last comment- maybe a mortgage company or small law firm. Maybe even a small credit union. "/>
        <s v="No and isn't finding taxes and rent always the issue bgg the prob"/>
        <s v="Is this a serious question or a sales pitch?"/>
        <s v="Kennedy Donovan Center early intervention "/>
        <s v="coa"/>
        <s v="Mass Saints Basketball "/>
      </sharedItems>
    </cacheField>
    <cacheField name="Final comments: " numFmtId="0">
      <sharedItems containsBlank="1" longText="1"/>
    </cacheField>
    <cacheField name="What is your age Range?" numFmtId="0">
      <sharedItems containsBlank="1"/>
    </cacheField>
    <cacheField name="What is your sex? M / F / Other" numFmtId="0">
      <sharedItems containsBlank="1"/>
    </cacheField>
    <cacheField name="What is your ethnicity?" numFmtId="0">
      <sharedItems containsBlank="1"/>
    </cacheField>
    <cacheField name="Are you a veteran or active-duty military?" numFmtId="0">
      <sharedItems containsBlank="1"/>
    </cacheField>
    <cacheField name="What is your total household size: " numFmtId="0">
      <sharedItems containsString="0" containsBlank="1" containsNumber="1" containsInteger="1" minValue="1" maxValue="7"/>
    </cacheField>
    <cacheField name="Are children under 15 present in your household? If so, how many?" numFmtId="0">
      <sharedItems containsString="0" containsBlank="1" containsNumber="1" containsInteger="1" minValue="0" maxValue="5"/>
    </cacheField>
    <cacheField name="Are elders over 65 present in your household? If so, how many?" numFmtId="0">
      <sharedItems containsString="0" containsBlank="1" containsNumber="1" containsInteger="1" minValue="0" maxValue="52"/>
    </cacheField>
    <cacheField name="What is your total household Income:" numFmtId="4">
      <sharedItems containsString="0" containsBlank="1" containsNumber="1" containsInteger="1" minValue="7680" maxValue="1000000"/>
    </cacheField>
    <cacheField name="EMPLOYMENT STATUS" numFmtId="0">
      <sharedItems containsBlank="1" containsMixedTypes="1" containsNumber="1" containsInteger="1" minValue="2" maxValue="2"/>
    </cacheField>
    <cacheField name="If you have children in your household, do you have access to sufficient and reliable childcare?" numFmtId="0">
      <sharedItems containsBlank="1" count="3">
        <m/>
        <s v="Yes"/>
        <s v="No"/>
      </sharedItems>
    </cacheField>
    <cacheField name="If you have elders in your household, do you have access to sufficient and reliable eldercare? " numFmtId="0">
      <sharedItems containsBlank="1" count="3">
        <m/>
        <s v="No"/>
        <s v="Yes"/>
      </sharedItems>
    </cacheField>
    <cacheField name="In the past 12 months have you ever had a problem getting enough food to eat?" numFmtId="0">
      <sharedItems containsBlank="1" count="3">
        <s v="No"/>
        <s v="Yes"/>
        <m/>
      </sharedItems>
    </cacheField>
    <cacheField name="In the past 12 months have you had utilities disconnected or were under threat of disconnection?" numFmtId="0">
      <sharedItems containsBlank="1" count="3">
        <s v="No"/>
        <m/>
        <s v="Yes"/>
      </sharedItems>
    </cacheField>
    <cacheField name="In the past 12 months have you experienced or were on the verge of experiencing homelessness?" numFmtId="0">
      <sharedItems containsBlank="1" count="3">
        <s v="No"/>
        <m/>
        <s v="Yes"/>
      </sharedItems>
    </cacheField>
    <cacheField name="Do you have difficulty accessing social services? This could include waiting lists, inconsistent service, or other difficulties you may face." numFmtId="0">
      <sharedItems containsBlank="1" count="3">
        <m/>
        <s v="No"/>
        <s v="Yes"/>
      </sharedItems>
    </cacheField>
    <cacheField name="In the past 12 months have you had a problem getting transportation to an appointment or event?" numFmtId="0">
      <sharedItems containsBlank="1" count="3">
        <s v="Yes"/>
        <s v="No"/>
        <m/>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n Dallmeyer" refreshedDate="44781.571156712962" createdVersion="8" refreshedVersion="8" minRefreshableVersion="3" recordCount="349" xr:uid="{DCEFF17F-579C-451A-AB45-D3ED25B3D71E}">
  <cacheSource type="worksheet">
    <worksheetSource ref="M3:AP352" sheet="community_center_survey_questio"/>
  </cacheSource>
  <cacheFields count="30">
    <cacheField name="Pre-K childcare" numFmtId="0">
      <sharedItems containsBlank="1" count="2">
        <m/>
        <s v="X"/>
      </sharedItems>
    </cacheField>
    <cacheField name="After School Care" numFmtId="0">
      <sharedItems containsBlank="1" count="2">
        <m/>
        <s v="X"/>
      </sharedItems>
    </cacheField>
    <cacheField name="Adult education and enrichment classes" numFmtId="0">
      <sharedItems containsBlank="1" count="2">
        <s v="X"/>
        <m/>
      </sharedItems>
    </cacheField>
    <cacheField name="Adult Education/job readiness &amp; basic skills" numFmtId="0">
      <sharedItems containsBlank="1" count="2">
        <m/>
        <s v="X"/>
      </sharedItems>
    </cacheField>
    <cacheField name="Maker Space/Science, Technology, Engineering, and Mathematics (STEM) Labs" numFmtId="0">
      <sharedItems containsBlank="1" count="2">
        <m/>
        <s v="X"/>
      </sharedItems>
    </cacheField>
    <cacheField name="Artist Space" numFmtId="0">
      <sharedItems containsBlank="1" count="2">
        <m/>
        <s v="X"/>
      </sharedItems>
    </cacheField>
    <cacheField name="Coworking/Networking Space" numFmtId="0">
      <sharedItems containsBlank="1" count="2">
        <m/>
        <s v="X"/>
      </sharedItems>
    </cacheField>
    <cacheField name="Council on Aging portfolio" numFmtId="0">
      <sharedItems containsBlank="1" count="2">
        <s v="X"/>
        <m/>
      </sharedItems>
    </cacheField>
    <cacheField name="Serving the Health Insurance Needs of Everyone (SHINE)" numFmtId="0">
      <sharedItems containsBlank="1" count="2">
        <m/>
        <s v="X"/>
      </sharedItems>
    </cacheField>
    <cacheField name="Veterans Services" numFmtId="0">
      <sharedItems containsBlank="1" count="2">
        <m/>
        <s v="X"/>
      </sharedItems>
    </cacheField>
    <cacheField name="Disability Services" numFmtId="0">
      <sharedItems containsBlank="1" count="2">
        <s v="X"/>
        <m/>
      </sharedItems>
    </cacheField>
    <cacheField name="Childcare" numFmtId="0">
      <sharedItems containsBlank="1" count="2">
        <m/>
        <s v="X"/>
      </sharedItems>
    </cacheField>
    <cacheField name="Grounds (playground/ sports fields/courtyard/other open space)" numFmtId="0">
      <sharedItems containsBlank="1" count="2">
        <m/>
        <s v="X"/>
      </sharedItems>
    </cacheField>
    <cacheField name="Environmental Education" numFmtId="0">
      <sharedItems containsBlank="1" count="2">
        <m/>
        <s v="X"/>
      </sharedItems>
    </cacheField>
    <cacheField name="Social Events/community meals, dinner &amp; a movie, game nights" numFmtId="0">
      <sharedItems containsBlank="1" count="2">
        <s v="X"/>
        <m/>
      </sharedItems>
    </cacheField>
    <cacheField name="Cooking Classes in the industrial kitchen" numFmtId="0">
      <sharedItems containsBlank="1" count="2">
        <m/>
        <s v="X"/>
      </sharedItems>
    </cacheField>
    <cacheField name="Trainings/conferences" numFmtId="0">
      <sharedItems containsBlank="1" count="2">
        <m/>
        <s v="X"/>
      </sharedItems>
    </cacheField>
    <cacheField name="Function/Event rentals" numFmtId="0">
      <sharedItems containsBlank="1" count="2">
        <m/>
        <s v="X"/>
      </sharedItems>
    </cacheField>
    <cacheField name="Recreational rental events" numFmtId="0">
      <sharedItems containsBlank="1" count="2">
        <m/>
        <s v="X"/>
      </sharedItems>
    </cacheField>
    <cacheField name="Kitchen œculinary startups" numFmtId="0">
      <sharedItems containsBlank="1" count="2">
        <m/>
        <s v="X"/>
      </sharedItems>
    </cacheField>
    <cacheField name="Are there any services that you would like to see offered? " numFmtId="0">
      <sharedItems containsBlank="1" count="121" longText="1">
        <m/>
        <s v="Services for elderly and children "/>
        <s v="Just make sure elderly get fed if needed "/>
        <s v="Maybe a Creative Space to hold Art Events for all ages. Maybe Nature and history inspired. "/>
        <s v="One or two pickleball courts in the main gym."/>
        <s v="Disc golf would be nice"/>
        <s v="I love the idea of community classes. We donâ€™t have anything like that locally. There are so many possibilities. I would support most of them. "/>
        <s v="None"/>
        <s v="Meeting space for non-profits, self-defense training, first aid and CPR. "/>
        <s v="Music training and or concerts for children"/>
        <s v="Not at this time"/>
        <s v="All of the above!"/>
        <s v="The above is a good start. As we progress I am sure other needs will arise"/>
        <s v="No"/>
        <s v="Tourism bureau?"/>
        <s v="none i can think of at this time"/>
        <s v="This survey is offennsive. Why are I being asked about my income and If I have food to eat. This is actually making me not support the idea."/>
        <s v="No interest"/>
        <s v="Emergency shelter when we experience power outages due to weather. "/>
        <s v="Music classes_x000d__x000a_Cpr classes _x000d__x000a_Childcare classes_x000d__x000a__x000d__x000a_"/>
        <s v="Honestly I think this space would be better used by putting the police and fire departments here. "/>
        <s v="None_x000d__x000a_I would use none of the above"/>
        <s v="Reduced healthcare clinic for people without insurance, counseling for people with addiction, an area for AA/NA/Al-Anon to meet. _x000d__x000a_Grandparents raising grandchildren. "/>
        <s v="Train Depo with paid parking simialar to the Lakevile train Stop. ( Revenue )"/>
        <s v="Elderly services and veterans "/>
        <s v="I STRONGLY feel that the focus should be on the senior population, veterans and the disabled. I look at all of the surrounding towns which provide extraordinary programs and services to that particular population, the generation who invested themselves into our communities, and neighborhoods. It is time to give back! If you build it, they WILL come. It's time to bring Wareham to the TOP and honor our seniors, make them proud! Another idea is convert to senior housing! "/>
        <s v="None."/>
        <s v="evacuation service point, for emergencies.."/>
        <s v="police station"/>
        <s v="Something for kids/teens to do or go to. Maybe even a community pool ._x000d__x000a_"/>
        <s v="Artist studio rentals_x000d__x000a_Elder daycare"/>
        <s v="Child enrichment and recreational classes"/>
        <s v="Other possible non community center uses"/>
        <s v="No, I am a senior citizen and I try to take care of myself."/>
        <s v="None. The town already has services. This committee was supposed to be looking into what the town has already. Look at other town's community centers. They are not mostly rental space with room for a COA and Head Start which is limited day care. The Library has meeting space already for adult ed. and has been doing that for years."/>
        <s v="Not specifically "/>
        <s v="Meeting space"/>
        <s v="I see a future for a great sports complex on the ground. Servicing our Vets &amp; Seniors I think would be the top priority, however seniors and vet services could be provided at other locations in Town. The potential for the main Public Safety complex is something that I would like to see fully vetted as well. I did not see it on the list."/>
        <s v="More specific council on aging services and events."/>
        <s v="School Bus parking and WPS Transportation Office. "/>
        <s v="Use of area in facility for theatre arts, music and creative dance activities that would give middle school and high school students a creative destination for their energy and free time. "/>
        <s v="Classes for people getting on their feet, classes to teach people who lack the skill of adulting.  _x000d__x000a_Free services for the elderly _x000d__x000a_Community garden _x000d__x000a_Video game clubs _x000d__x000a_Tutoring _x000d__x000a_Healthy eating/weight loss class_x000d__x000a__x000d__x000a__x000d__x000a_"/>
        <s v="Pickleball courts"/>
        <s v="I don't plan on using any of these services"/>
        <s v="Police and EMS and Dog Officer Space. "/>
        <s v="No, you've covered it pretty well."/>
        <s v="This property is an ideal one to re-purpose as a police department facility.  There is plenty of room for staffing, and rehabbing for security would not be unreasonable.  Utilities are already in place.  It is large enough for future expansion of the department and it is in easy access of all parts of town.  Its location is not an issue as it might be for fire or EMS ervices because police vehicles are on patrol throughout the town 24 hrs a day and are not limited to being housed in one place._x000d__x000a_"/>
        <s v="Not a whit of income for the town!"/>
        <s v="police and fire and also ems. This is a big site of town land. It can handle all of these services and seniors. Take the politics out and get it done."/>
        <s v="Police fire emt"/>
        <s v="Just overall better senior facilities and activities"/>
        <s v="College extension classes."/>
        <s v="I like the idea of Elder services as well as pre-K services and then have the rest of the building be for enrichment of some type."/>
        <s v="Teaching boating classes "/>
        <s v="Easier access to town services that are handicap accessible ie. Getting a beach pass or getting Covid tests."/>
        <s v="A fenced off area that can be rented.  I would utilize it to provide my dog with enrichment, training and exercise. I do not have a fenced in yard, have no place for my dog to run and play.  I'm not interested in the new dog park, it's too far for me.  I'm looking for private space, my dog has many anxieties from being abused for many years.  We need a safe place, not surrounded by a ton of people people and other animals.  "/>
        <s v="Look into possible use for police department, see above comment"/>
        <s v="Is the indoor basketball court still being used?"/>
        <s v="Tie chi"/>
        <s v="Public Safety Center"/>
        <s v="A site for the police and fire headquarters, or a business whhich will provide taxes and high wages to Wareham Citizens"/>
        <s v="I can't think of any at this moment. "/>
        <s v=" Expanded programs for Seniors including Ballroom Dance, Yoga, Tai Chi, Strength Training, Socials for Seniors new to Town to meet others, Bingo, Craft classes like painting, a Senior chorale etc "/>
        <s v="More senior activities"/>
        <s v="A regular scheduled for seniors."/>
        <s v="I hope the steering commitee does not run the place. The old guy says nothing. The dark man comes late. The guy Jon brings his children to the steering and the one who leads the meeting rolls her eyes. There seem to be two that are smart in accessing services. The rest of them have ruined this entire idea for many. "/>
        <s v="Drug rehabilitation services"/>
        <s v="Weight management classes for both kids &amp; adults offer some type of Pilates, yoga, zoom anything that can help adults &amp; kids with weight issues. Teaching folks healthy choices"/>
        <s v="Second hand clothing and home items store. Other small businesses beneficial to the varied populations to be served there; for elders, children, families, veterans, disabled"/>
        <s v="Exercise classes."/>
        <s v="Social events."/>
        <s v="Educational classes"/>
        <s v="all the above selected pretty much helps. maybe a bingo once a week to also help with expenses to run building and upkeep and insurance. "/>
        <s v="Senior oriented activities offered on a daily basis. Buzzards Bay has such a nice building and a full calendar. We need that too."/>
        <s v="Our Town needs/deserves a Community Recreation Program. This should/could tie in to the local Audubon Society, Little League, Soccer &amp; potential Volleyball groups. We should also offer/ collaborate with Buzzards Bay &amp; Onset Beach water activities including sailing and life guarding. _x000d__x000a_If you really want to claim Wareham as a prominent Cape Town, then get with the program and offer some solid, long standing Community programming. "/>
        <s v="COMMUNITY GARDEN to give back to the community._x000d__x000a__x000d__x000a_And a hooters "/>
        <s v="Helping with finding housing for low income housing.this town lacks that. It offers in some cases for affordable housing not low income. "/>
        <s v="Many of the above listed are great! We need something fun yet educational for people of all ages. And something that does not require stairs for the Senior Citizens."/>
        <s v="Only if it benefitted the residents.  "/>
        <s v="go ask the different collages would be interested in having classes here.."/>
        <s v="All have their benefits. Decas is the wrong location."/>
        <s v="Community pool, community music school, pickle ball courts!!!"/>
        <s v="Music lessons? Art appreciation?"/>
        <s v="What part of my answer about this not thinking this should be turned into a community center donâ€™t you understand? Who designed this survey? Where is the N/A or â€œnone of the aboveâ€?"/>
        <s v="It would be great if the local amateur dramatics could hold performances, and local artists and photographers could display their work. Would be great to hold a Christmas Market as a fundraiser. "/>
        <s v="A drive-in movie theater or stage for bands and theater performances. "/>
        <s v="I feel that Decas should be utilized to help as many Wareham residents as possible. "/>
        <s v="A fix it shop. Where you can bring in small appliance or electrical items and trouble shoot them to be fixed.  By yourself or with volunteer help.  We throw to many good things away due to lack of knowledge on how to make a simple fix. "/>
        <s v="Senior exercise classes, community social events. "/>
        <s v="Maybe you could have fuel assistance there.  And if there is any area (not near the road) that you could have a community garden - there is a 2 year wait for the other.  I'd donate some of my veggies to give to people in need, so you could have food assistance too! "/>
        <s v="Iâ€™d like to see a community garden or a food pantry even. "/>
        <s v="Yes, special needs services for our young children that need help with reading, writing and arithmetic. So many children need help in Wareham Schools (IEP students), they are not having their needs met (speaking from experience)."/>
        <s v="Teen activities semi organized sports"/>
        <s v="I donâ€™t see myself doing any of these things. "/>
        <s v="Seniors need a nice meal space that is not a gym, spaces with no stairs "/>
        <s v="Yoga! Cycling studio! Rowing studio! Learn to draw! Learn to paint! "/>
        <s v="Police department "/>
        <s v="More for seniors"/>
        <s v="COA, Police &amp; Fire "/>
        <s v="This space may also ultimately be used as an MBTA train station with parking and commercial services (restaurant. gift store). Development could include infrastructure enhancement to include better bike access and parking. "/>
        <s v="The proposals above would be plenty to cover the cost and upkeep of the facility. "/>
        <s v="Food pantry"/>
        <s v="Music and art events and lessons.  Tai chi.  Choral groups. Youth tree planting and invasive species prevention and elimination. Forestry and water conservation educattion.  Climate study and strategies for community goals  botom up responsibility not solely top down decisions.  Community responsibility for our existential future.  What better direction for collective participation."/>
        <s v="Resources similar to Boys and Girls Club for youth. Facility for C O A that is not in a badement"/>
        <s v="Take apart and sell the industrial kitchen or put it in the town hall basement where everyone rented that and cooked there, instead of using it for storing empty boxes.  What a shame to let the auditorium and downstairs function room go like that.  Wake up!No!"/>
        <s v="Place where kids can hangout with friends and doing things to keep them out of trouble. Also a safe place us parents can feel comfortable with are kids being there."/>
        <s v="I think your list has covered a great range. I would like to see workshops like how to buy your own home or how to start your own LLC. Let's help better our people. We need resources. "/>
        <s v="New Police Station"/>
        <s v="Historical Committee should have space to store Town artifacts,pictures; films and books all in one place. Could be staffed by volunteers and give out info on the town. "/>
        <s v="Iâ€™m not sure if this is already part of the proposal but I would love to see joint classes â€œplay groupsâ€ of sorts that involve kids and seniors together. _x000d__x000a_This would also be a great place for early intervention to host a local playgroup or class. Currently the closest is in New Bedford "/>
        <s v="I don't use any of those services, and don't see anything that's left off the list._x000d__x000a_"/>
        <s v="Rec program for kids"/>
        <s v="once upon a time the town had a recreation department. i would like to see something similar to that, even if not run by the town, so the kids have something to do after school that isn't limited to sports."/>
        <s v="Parenting classes, mentoring, play groups for young families struggling to socialize and fund activities for children. Music, dance, reading enrichment for pre-K and younger. Food pantry services or food-share. Lending library. "/>
        <s v="Senior activities â€¦ bingo , yoga etc.   Financial advising for seniors as well as health insurance "/>
        <s v="A community college/satellite of a college"/>
        <s v="Exercise programs "/>
        <s v="Events or services in MORNING and AFTERNOON hours...I am senior citizen with severe eyesight problems and cannot drive at night.  Too many events take place in Wareham during evening hours only so I as well as many other seniors cannot participate in them."/>
        <s v="New Police and fire station."/>
        <s v="Housing, adult education, something for the homeless "/>
        <s v="Nothing I can think of to add from the list above."/>
      </sharedItems>
    </cacheField>
    <cacheField name="Do you know of any organizations, departments, or offices you think would be interested in renting or accessing space in Decas? " numFmtId="0">
      <sharedItems containsBlank="1"/>
    </cacheField>
    <cacheField name="Final comments: " numFmtId="0">
      <sharedItems containsBlank="1" longText="1"/>
    </cacheField>
    <cacheField name="What is your age Range?" numFmtId="0">
      <sharedItems containsBlank="1"/>
    </cacheField>
    <cacheField name="What is your sex? M / F / Other" numFmtId="0">
      <sharedItems containsBlank="1"/>
    </cacheField>
    <cacheField name="What is your ethnicity?" numFmtId="0">
      <sharedItems containsBlank="1"/>
    </cacheField>
    <cacheField name="Are you a veteran or active-duty military?" numFmtId="0">
      <sharedItems containsBlank="1"/>
    </cacheField>
    <cacheField name="What is your total household size: " numFmtId="0">
      <sharedItems containsString="0" containsBlank="1" containsNumber="1" containsInteger="1" minValue="1" maxValue="7"/>
    </cacheField>
    <cacheField name="Are children under 15 present in your household? If so, how many?" numFmtId="0">
      <sharedItems containsString="0" containsBlank="1" containsNumber="1" containsInteger="1" minValue="0" maxValue="5" count="7">
        <m/>
        <n v="3"/>
        <n v="2"/>
        <n v="0"/>
        <n v="1"/>
        <n v="5"/>
        <n v="4"/>
      </sharedItems>
    </cacheField>
    <cacheField name="Are elders over 65 present in your household? If so, how many?" numFmtId="0">
      <sharedItems containsString="0" containsBlank="1" containsNumber="1" containsInteger="1" minValue="0" maxValue="52" count="6">
        <n v="2"/>
        <m/>
        <n v="1"/>
        <n v="3"/>
        <n v="0"/>
        <n v="52"/>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49">
  <r>
    <x v="0"/>
  </r>
  <r>
    <x v="1"/>
  </r>
  <r>
    <x v="2"/>
  </r>
  <r>
    <x v="3"/>
  </r>
  <r>
    <x v="4"/>
  </r>
  <r>
    <x v="5"/>
  </r>
  <r>
    <x v="6"/>
  </r>
  <r>
    <x v="7"/>
  </r>
  <r>
    <x v="8"/>
  </r>
  <r>
    <x v="9"/>
  </r>
  <r>
    <x v="10"/>
  </r>
  <r>
    <x v="11"/>
  </r>
  <r>
    <x v="12"/>
  </r>
  <r>
    <x v="13"/>
  </r>
  <r>
    <x v="14"/>
  </r>
  <r>
    <x v="15"/>
  </r>
  <r>
    <x v="16"/>
  </r>
  <r>
    <x v="17"/>
  </r>
  <r>
    <x v="18"/>
  </r>
  <r>
    <x v="19"/>
  </r>
  <r>
    <x v="20"/>
  </r>
  <r>
    <x v="21"/>
  </r>
  <r>
    <x v="22"/>
  </r>
  <r>
    <x v="23"/>
  </r>
  <r>
    <x v="24"/>
  </r>
  <r>
    <x v="25"/>
  </r>
  <r>
    <x v="26"/>
  </r>
  <r>
    <x v="27"/>
  </r>
  <r>
    <x v="28"/>
  </r>
  <r>
    <x v="29"/>
  </r>
  <r>
    <x v="30"/>
  </r>
  <r>
    <x v="31"/>
  </r>
  <r>
    <x v="32"/>
  </r>
  <r>
    <x v="33"/>
  </r>
  <r>
    <x v="34"/>
  </r>
  <r>
    <x v="35"/>
  </r>
  <r>
    <x v="36"/>
  </r>
  <r>
    <x v="37"/>
  </r>
  <r>
    <x v="38"/>
  </r>
  <r>
    <x v="39"/>
  </r>
  <r>
    <x v="40"/>
  </r>
  <r>
    <x v="41"/>
  </r>
  <r>
    <x v="42"/>
  </r>
  <r>
    <x v="43"/>
  </r>
  <r>
    <x v="44"/>
  </r>
  <r>
    <x v="45"/>
  </r>
  <r>
    <x v="44"/>
  </r>
  <r>
    <x v="46"/>
  </r>
  <r>
    <x v="47"/>
  </r>
  <r>
    <x v="48"/>
  </r>
  <r>
    <x v="49"/>
  </r>
  <r>
    <x v="50"/>
  </r>
  <r>
    <x v="51"/>
  </r>
  <r>
    <x v="52"/>
  </r>
  <r>
    <x v="53"/>
  </r>
  <r>
    <x v="54"/>
  </r>
  <r>
    <x v="55"/>
  </r>
  <r>
    <x v="56"/>
  </r>
  <r>
    <x v="56"/>
  </r>
  <r>
    <x v="50"/>
  </r>
  <r>
    <x v="57"/>
  </r>
  <r>
    <x v="0"/>
  </r>
  <r>
    <x v="58"/>
  </r>
  <r>
    <x v="59"/>
  </r>
  <r>
    <x v="60"/>
  </r>
  <r>
    <x v="61"/>
  </r>
  <r>
    <x v="62"/>
  </r>
  <r>
    <x v="63"/>
  </r>
  <r>
    <x v="62"/>
  </r>
  <r>
    <x v="64"/>
  </r>
  <r>
    <x v="65"/>
  </r>
  <r>
    <x v="66"/>
  </r>
  <r>
    <x v="67"/>
  </r>
  <r>
    <x v="68"/>
  </r>
  <r>
    <x v="69"/>
  </r>
  <r>
    <x v="70"/>
  </r>
  <r>
    <x v="71"/>
  </r>
  <r>
    <x v="72"/>
  </r>
  <r>
    <x v="73"/>
  </r>
  <r>
    <x v="73"/>
  </r>
  <r>
    <x v="74"/>
  </r>
  <r>
    <x v="75"/>
  </r>
  <r>
    <x v="76"/>
  </r>
  <r>
    <x v="77"/>
  </r>
  <r>
    <x v="78"/>
  </r>
  <r>
    <x v="77"/>
  </r>
  <r>
    <x v="79"/>
  </r>
  <r>
    <x v="80"/>
  </r>
  <r>
    <x v="81"/>
  </r>
  <r>
    <x v="82"/>
  </r>
  <r>
    <x v="83"/>
  </r>
  <r>
    <x v="84"/>
  </r>
  <r>
    <x v="85"/>
  </r>
  <r>
    <x v="86"/>
  </r>
  <r>
    <x v="87"/>
  </r>
  <r>
    <x v="88"/>
  </r>
  <r>
    <x v="89"/>
  </r>
  <r>
    <x v="90"/>
  </r>
  <r>
    <x v="90"/>
  </r>
  <r>
    <x v="91"/>
  </r>
  <r>
    <x v="92"/>
  </r>
  <r>
    <x v="93"/>
  </r>
  <r>
    <x v="94"/>
  </r>
  <r>
    <x v="95"/>
  </r>
  <r>
    <x v="96"/>
  </r>
  <r>
    <x v="97"/>
  </r>
  <r>
    <x v="98"/>
  </r>
  <r>
    <x v="99"/>
  </r>
  <r>
    <x v="100"/>
  </r>
  <r>
    <x v="101"/>
  </r>
  <r>
    <x v="102"/>
  </r>
  <r>
    <x v="103"/>
  </r>
  <r>
    <x v="104"/>
  </r>
  <r>
    <x v="105"/>
  </r>
  <r>
    <x v="106"/>
  </r>
  <r>
    <x v="107"/>
  </r>
  <r>
    <x v="108"/>
  </r>
  <r>
    <x v="109"/>
  </r>
  <r>
    <x v="110"/>
  </r>
  <r>
    <x v="111"/>
  </r>
  <r>
    <x v="112"/>
  </r>
  <r>
    <x v="113"/>
  </r>
  <r>
    <x v="114"/>
  </r>
  <r>
    <x v="115"/>
  </r>
  <r>
    <x v="116"/>
  </r>
  <r>
    <x v="117"/>
  </r>
  <r>
    <x v="118"/>
  </r>
  <r>
    <x v="119"/>
  </r>
  <r>
    <x v="120"/>
  </r>
  <r>
    <x v="121"/>
  </r>
  <r>
    <x v="122"/>
  </r>
  <r>
    <x v="123"/>
  </r>
  <r>
    <x v="124"/>
  </r>
  <r>
    <x v="125"/>
  </r>
  <r>
    <x v="126"/>
  </r>
  <r>
    <x v="127"/>
  </r>
  <r>
    <x v="128"/>
  </r>
  <r>
    <x v="129"/>
  </r>
  <r>
    <x v="130"/>
  </r>
  <r>
    <x v="131"/>
  </r>
  <r>
    <x v="132"/>
  </r>
  <r>
    <x v="133"/>
  </r>
  <r>
    <x v="98"/>
  </r>
  <r>
    <x v="134"/>
  </r>
  <r>
    <x v="135"/>
  </r>
  <r>
    <x v="136"/>
  </r>
  <r>
    <x v="137"/>
  </r>
  <r>
    <x v="138"/>
  </r>
  <r>
    <x v="138"/>
  </r>
  <r>
    <x v="139"/>
  </r>
  <r>
    <x v="140"/>
  </r>
  <r>
    <x v="141"/>
  </r>
  <r>
    <x v="142"/>
  </r>
  <r>
    <x v="143"/>
  </r>
  <r>
    <x v="144"/>
  </r>
  <r>
    <x v="145"/>
  </r>
  <r>
    <x v="146"/>
  </r>
  <r>
    <x v="147"/>
  </r>
  <r>
    <x v="148"/>
  </r>
  <r>
    <x v="146"/>
  </r>
  <r>
    <x v="149"/>
  </r>
  <r>
    <x v="150"/>
  </r>
  <r>
    <x v="151"/>
  </r>
  <r>
    <x v="152"/>
  </r>
  <r>
    <x v="153"/>
  </r>
  <r>
    <x v="154"/>
  </r>
  <r>
    <x v="155"/>
  </r>
  <r>
    <x v="156"/>
  </r>
  <r>
    <x v="157"/>
  </r>
  <r>
    <x v="158"/>
  </r>
  <r>
    <x v="159"/>
  </r>
  <r>
    <x v="160"/>
  </r>
  <r>
    <x v="161"/>
  </r>
  <r>
    <x v="45"/>
  </r>
  <r>
    <x v="162"/>
  </r>
  <r>
    <x v="163"/>
  </r>
  <r>
    <x v="164"/>
  </r>
  <r>
    <x v="165"/>
  </r>
  <r>
    <x v="166"/>
  </r>
  <r>
    <x v="167"/>
  </r>
  <r>
    <x v="168"/>
  </r>
  <r>
    <x v="169"/>
  </r>
  <r>
    <x v="170"/>
  </r>
  <r>
    <x v="171"/>
  </r>
  <r>
    <x v="172"/>
  </r>
  <r>
    <x v="173"/>
  </r>
  <r>
    <x v="174"/>
  </r>
  <r>
    <x v="175"/>
  </r>
  <r>
    <x v="176"/>
  </r>
  <r>
    <x v="177"/>
  </r>
  <r>
    <x v="178"/>
  </r>
  <r>
    <x v="179"/>
  </r>
  <r>
    <x v="180"/>
  </r>
  <r>
    <x v="181"/>
  </r>
  <r>
    <x v="182"/>
  </r>
  <r>
    <x v="183"/>
  </r>
  <r>
    <x v="184"/>
  </r>
  <r>
    <x v="185"/>
  </r>
  <r>
    <x v="186"/>
  </r>
  <r>
    <x v="187"/>
  </r>
  <r>
    <x v="188"/>
  </r>
  <r>
    <x v="189"/>
  </r>
  <r>
    <x v="190"/>
  </r>
  <r>
    <x v="191"/>
  </r>
  <r>
    <x v="192"/>
  </r>
  <r>
    <x v="193"/>
  </r>
  <r>
    <x v="79"/>
  </r>
  <r>
    <x v="194"/>
  </r>
  <r>
    <x v="32"/>
  </r>
  <r>
    <x v="195"/>
  </r>
  <r>
    <x v="196"/>
  </r>
  <r>
    <x v="197"/>
  </r>
  <r>
    <x v="198"/>
  </r>
  <r>
    <x v="199"/>
  </r>
  <r>
    <x v="200"/>
  </r>
  <r>
    <x v="201"/>
  </r>
  <r>
    <x v="202"/>
  </r>
  <r>
    <x v="203"/>
  </r>
  <r>
    <x v="204"/>
  </r>
  <r>
    <x v="205"/>
  </r>
  <r>
    <x v="206"/>
  </r>
  <r>
    <x v="207"/>
  </r>
  <r>
    <x v="208"/>
  </r>
  <r>
    <x v="209"/>
  </r>
  <r>
    <x v="210"/>
  </r>
  <r>
    <x v="211"/>
  </r>
  <r>
    <x v="212"/>
  </r>
  <r>
    <x v="213"/>
  </r>
  <r>
    <x v="214"/>
  </r>
  <r>
    <x v="215"/>
  </r>
  <r>
    <x v="216"/>
  </r>
  <r>
    <x v="217"/>
  </r>
  <r>
    <x v="218"/>
  </r>
  <r>
    <x v="219"/>
  </r>
  <r>
    <x v="220"/>
  </r>
  <r>
    <x v="221"/>
  </r>
  <r>
    <x v="222"/>
  </r>
  <r>
    <x v="223"/>
  </r>
  <r>
    <x v="224"/>
  </r>
  <r>
    <x v="225"/>
  </r>
  <r>
    <x v="226"/>
  </r>
  <r>
    <x v="227"/>
  </r>
  <r>
    <x v="228"/>
  </r>
  <r>
    <x v="229"/>
  </r>
  <r>
    <x v="229"/>
  </r>
  <r>
    <x v="230"/>
  </r>
  <r>
    <x v="231"/>
  </r>
  <r>
    <x v="232"/>
  </r>
  <r>
    <x v="233"/>
  </r>
  <r>
    <x v="234"/>
  </r>
  <r>
    <x v="201"/>
  </r>
  <r>
    <x v="235"/>
  </r>
  <r>
    <x v="50"/>
  </r>
  <r>
    <x v="236"/>
  </r>
  <r>
    <x v="237"/>
  </r>
  <r>
    <x v="238"/>
  </r>
  <r>
    <x v="239"/>
  </r>
  <r>
    <x v="240"/>
  </r>
  <r>
    <x v="241"/>
  </r>
  <r>
    <x v="241"/>
  </r>
  <r>
    <x v="242"/>
  </r>
  <r>
    <x v="243"/>
  </r>
  <r>
    <x v="244"/>
  </r>
  <r>
    <x v="245"/>
  </r>
  <r>
    <x v="246"/>
  </r>
  <r>
    <x v="247"/>
  </r>
  <r>
    <x v="248"/>
  </r>
  <r>
    <x v="249"/>
  </r>
  <r>
    <x v="250"/>
  </r>
  <r>
    <x v="251"/>
  </r>
  <r>
    <x v="252"/>
  </r>
  <r>
    <x v="253"/>
  </r>
  <r>
    <x v="254"/>
  </r>
  <r>
    <x v="255"/>
  </r>
  <r>
    <x v="256"/>
  </r>
  <r>
    <x v="257"/>
  </r>
  <r>
    <x v="258"/>
  </r>
  <r>
    <x v="259"/>
  </r>
  <r>
    <x v="260"/>
  </r>
  <r>
    <x v="261"/>
  </r>
  <r>
    <x v="262"/>
  </r>
  <r>
    <x v="263"/>
  </r>
  <r>
    <x v="264"/>
  </r>
  <r>
    <x v="265"/>
  </r>
  <r>
    <x v="266"/>
  </r>
  <r>
    <x v="267"/>
  </r>
  <r>
    <x v="268"/>
  </r>
  <r>
    <x v="269"/>
  </r>
  <r>
    <x v="270"/>
  </r>
  <r>
    <x v="271"/>
  </r>
  <r>
    <x v="272"/>
  </r>
  <r>
    <x v="273"/>
  </r>
  <r>
    <x v="274"/>
  </r>
  <r>
    <x v="274"/>
  </r>
  <r>
    <x v="190"/>
  </r>
  <r>
    <x v="275"/>
  </r>
  <r>
    <x v="276"/>
  </r>
  <r>
    <x v="277"/>
  </r>
  <r>
    <x v="278"/>
  </r>
  <r>
    <x v="279"/>
  </r>
  <r>
    <x v="279"/>
  </r>
  <r>
    <x v="280"/>
  </r>
  <r>
    <x v="281"/>
  </r>
  <r>
    <x v="282"/>
  </r>
  <r>
    <x v="283"/>
  </r>
  <r>
    <x v="284"/>
  </r>
  <r>
    <x v="285"/>
  </r>
  <r>
    <x v="286"/>
  </r>
  <r>
    <x v="287"/>
  </r>
  <r>
    <x v="157"/>
  </r>
  <r>
    <x v="288"/>
  </r>
  <r>
    <x v="289"/>
  </r>
  <r>
    <x v="290"/>
  </r>
  <r>
    <x v="291"/>
  </r>
  <r>
    <x v="292"/>
  </r>
  <r>
    <x v="293"/>
  </r>
  <r>
    <x v="294"/>
  </r>
  <r>
    <x v="295"/>
  </r>
  <r>
    <x v="296"/>
  </r>
  <r>
    <x v="297"/>
  </r>
  <r>
    <x v="298"/>
  </r>
  <r>
    <x v="299"/>
  </r>
  <r>
    <x v="300"/>
  </r>
  <r>
    <x v="258"/>
  </r>
  <r>
    <x v="301"/>
  </r>
  <r>
    <x v="302"/>
  </r>
  <r>
    <x v="303"/>
  </r>
  <r>
    <x v="304"/>
  </r>
  <r>
    <x v="305"/>
  </r>
  <r>
    <x v="306"/>
  </r>
  <r>
    <x v="18"/>
  </r>
  <r>
    <x v="307"/>
  </r>
  <r>
    <x v="308"/>
  </r>
  <r>
    <x v="309"/>
  </r>
  <r>
    <x v="310"/>
  </r>
  <r>
    <x v="311"/>
  </r>
  <r>
    <x v="312"/>
  </r>
  <r>
    <x v="313"/>
  </r>
  <r>
    <x v="314"/>
  </r>
  <r>
    <x v="314"/>
  </r>
  <r>
    <x v="315"/>
  </r>
  <r>
    <x v="316"/>
  </r>
  <r>
    <x v="317"/>
  </r>
  <r>
    <x v="318"/>
  </r>
  <r>
    <x v="319"/>
  </r>
  <r>
    <x v="320"/>
  </r>
  <r>
    <x v="321"/>
  </r>
  <r>
    <x v="322"/>
  </r>
  <r>
    <x v="323"/>
  </r>
</pivotCacheRecords>
</file>

<file path=xl/pivotCache/pivotCacheRecords2.xml><?xml version="1.0" encoding="utf-8"?>
<pivotCacheRecords xmlns="http://schemas.openxmlformats.org/spreadsheetml/2006/main" xmlns:r="http://schemas.openxmlformats.org/officeDocument/2006/relationships" count="349">
  <r>
    <x v="0"/>
  </r>
  <r>
    <x v="1"/>
  </r>
  <r>
    <x v="2"/>
  </r>
  <r>
    <x v="0"/>
  </r>
  <r>
    <x v="2"/>
  </r>
  <r>
    <x v="0"/>
  </r>
  <r>
    <x v="2"/>
  </r>
  <r>
    <x v="2"/>
  </r>
  <r>
    <x v="2"/>
  </r>
  <r>
    <x v="3"/>
  </r>
  <r>
    <x v="4"/>
  </r>
  <r>
    <x v="2"/>
  </r>
  <r>
    <x v="4"/>
  </r>
  <r>
    <x v="2"/>
  </r>
  <r>
    <x v="2"/>
  </r>
  <r>
    <x v="2"/>
  </r>
  <r>
    <x v="4"/>
  </r>
  <r>
    <x v="2"/>
  </r>
  <r>
    <x v="2"/>
  </r>
  <r>
    <x v="2"/>
  </r>
  <r>
    <x v="4"/>
  </r>
  <r>
    <x v="3"/>
  </r>
  <r>
    <x v="2"/>
  </r>
  <r>
    <x v="0"/>
  </r>
  <r>
    <x v="2"/>
  </r>
  <r>
    <x v="2"/>
  </r>
  <r>
    <x v="2"/>
  </r>
  <r>
    <x v="2"/>
  </r>
  <r>
    <x v="5"/>
  </r>
  <r>
    <x v="2"/>
  </r>
  <r>
    <x v="0"/>
  </r>
  <r>
    <x v="2"/>
  </r>
  <r>
    <x v="2"/>
  </r>
  <r>
    <x v="4"/>
  </r>
  <r>
    <x v="2"/>
  </r>
  <r>
    <x v="1"/>
  </r>
  <r>
    <x v="4"/>
  </r>
  <r>
    <x v="2"/>
  </r>
  <r>
    <x v="2"/>
  </r>
  <r>
    <x v="2"/>
  </r>
  <r>
    <x v="2"/>
  </r>
  <r>
    <x v="2"/>
  </r>
  <r>
    <x v="2"/>
  </r>
  <r>
    <x v="4"/>
  </r>
  <r>
    <x v="2"/>
  </r>
  <r>
    <x v="2"/>
  </r>
  <r>
    <x v="2"/>
  </r>
  <r>
    <x v="2"/>
  </r>
  <r>
    <x v="1"/>
  </r>
  <r>
    <x v="2"/>
  </r>
  <r>
    <x v="4"/>
  </r>
  <r>
    <x v="5"/>
  </r>
  <r>
    <x v="2"/>
  </r>
  <r>
    <x v="4"/>
  </r>
  <r>
    <x v="4"/>
  </r>
  <r>
    <x v="1"/>
  </r>
  <r>
    <x v="2"/>
  </r>
  <r>
    <x v="2"/>
  </r>
  <r>
    <x v="1"/>
  </r>
  <r>
    <x v="0"/>
  </r>
  <r>
    <x v="2"/>
  </r>
  <r>
    <x v="3"/>
  </r>
  <r>
    <x v="2"/>
  </r>
  <r>
    <x v="2"/>
  </r>
  <r>
    <x v="2"/>
  </r>
  <r>
    <x v="3"/>
  </r>
  <r>
    <x v="2"/>
  </r>
  <r>
    <x v="5"/>
  </r>
  <r>
    <x v="2"/>
  </r>
  <r>
    <x v="2"/>
  </r>
  <r>
    <x v="2"/>
  </r>
  <r>
    <x v="2"/>
  </r>
  <r>
    <x v="4"/>
  </r>
  <r>
    <x v="4"/>
  </r>
  <r>
    <x v="0"/>
  </r>
  <r>
    <x v="2"/>
  </r>
  <r>
    <x v="2"/>
  </r>
  <r>
    <x v="2"/>
  </r>
  <r>
    <x v="2"/>
  </r>
  <r>
    <x v="2"/>
  </r>
  <r>
    <x v="2"/>
  </r>
  <r>
    <x v="5"/>
  </r>
  <r>
    <x v="0"/>
  </r>
  <r>
    <x v="2"/>
  </r>
  <r>
    <x v="5"/>
  </r>
  <r>
    <x v="6"/>
  </r>
  <r>
    <x v="2"/>
  </r>
  <r>
    <x v="1"/>
  </r>
  <r>
    <x v="2"/>
  </r>
  <r>
    <x v="2"/>
  </r>
  <r>
    <x v="4"/>
  </r>
  <r>
    <x v="4"/>
  </r>
  <r>
    <x v="2"/>
  </r>
  <r>
    <x v="2"/>
  </r>
  <r>
    <x v="1"/>
  </r>
  <r>
    <x v="2"/>
  </r>
  <r>
    <x v="2"/>
  </r>
  <r>
    <x v="0"/>
  </r>
  <r>
    <x v="0"/>
  </r>
  <r>
    <x v="5"/>
  </r>
  <r>
    <x v="1"/>
  </r>
  <r>
    <x v="2"/>
  </r>
  <r>
    <x v="0"/>
  </r>
  <r>
    <x v="3"/>
  </r>
  <r>
    <x v="2"/>
  </r>
  <r>
    <x v="2"/>
  </r>
  <r>
    <x v="0"/>
  </r>
  <r>
    <x v="5"/>
  </r>
  <r>
    <x v="4"/>
  </r>
  <r>
    <x v="4"/>
  </r>
  <r>
    <x v="0"/>
  </r>
  <r>
    <x v="5"/>
  </r>
  <r>
    <x v="4"/>
  </r>
  <r>
    <x v="4"/>
  </r>
  <r>
    <x v="1"/>
  </r>
  <r>
    <x v="0"/>
  </r>
  <r>
    <x v="4"/>
  </r>
  <r>
    <x v="4"/>
  </r>
  <r>
    <x v="4"/>
  </r>
  <r>
    <x v="4"/>
  </r>
  <r>
    <x v="5"/>
  </r>
  <r>
    <x v="2"/>
  </r>
  <r>
    <x v="2"/>
  </r>
  <r>
    <x v="1"/>
  </r>
  <r>
    <x v="4"/>
  </r>
  <r>
    <x v="2"/>
  </r>
  <r>
    <x v="2"/>
  </r>
  <r>
    <x v="2"/>
  </r>
  <r>
    <x v="2"/>
  </r>
  <r>
    <x v="0"/>
  </r>
  <r>
    <x v="2"/>
  </r>
  <r>
    <x v="4"/>
  </r>
  <r>
    <x v="2"/>
  </r>
  <r>
    <x v="2"/>
  </r>
  <r>
    <x v="4"/>
  </r>
  <r>
    <x v="2"/>
  </r>
  <r>
    <x v="5"/>
  </r>
  <r>
    <x v="5"/>
  </r>
  <r>
    <x v="4"/>
  </r>
  <r>
    <x v="1"/>
  </r>
  <r>
    <x v="5"/>
  </r>
  <r>
    <x v="2"/>
  </r>
  <r>
    <x v="2"/>
  </r>
  <r>
    <x v="2"/>
  </r>
  <r>
    <x v="4"/>
  </r>
  <r>
    <x v="4"/>
  </r>
  <r>
    <x v="2"/>
  </r>
  <r>
    <x v="1"/>
  </r>
  <r>
    <x v="1"/>
  </r>
  <r>
    <x v="2"/>
  </r>
  <r>
    <x v="4"/>
  </r>
  <r>
    <x v="1"/>
  </r>
  <r>
    <x v="1"/>
  </r>
  <r>
    <x v="0"/>
  </r>
  <r>
    <x v="2"/>
  </r>
  <r>
    <x v="0"/>
  </r>
  <r>
    <x v="6"/>
  </r>
  <r>
    <x v="4"/>
  </r>
  <r>
    <x v="3"/>
  </r>
  <r>
    <x v="2"/>
  </r>
  <r>
    <x v="2"/>
  </r>
  <r>
    <x v="4"/>
  </r>
  <r>
    <x v="5"/>
  </r>
  <r>
    <x v="2"/>
  </r>
  <r>
    <x v="2"/>
  </r>
  <r>
    <x v="2"/>
  </r>
  <r>
    <x v="2"/>
  </r>
  <r>
    <x v="4"/>
  </r>
  <r>
    <x v="4"/>
  </r>
  <r>
    <x v="2"/>
  </r>
  <r>
    <x v="4"/>
  </r>
  <r>
    <x v="2"/>
  </r>
  <r>
    <x v="4"/>
  </r>
  <r>
    <x v="5"/>
  </r>
  <r>
    <x v="5"/>
  </r>
  <r>
    <x v="2"/>
  </r>
  <r>
    <x v="2"/>
  </r>
  <r>
    <x v="2"/>
  </r>
  <r>
    <x v="2"/>
  </r>
  <r>
    <x v="4"/>
  </r>
  <r>
    <x v="4"/>
  </r>
  <r>
    <x v="0"/>
  </r>
  <r>
    <x v="0"/>
  </r>
  <r>
    <x v="2"/>
  </r>
  <r>
    <x v="4"/>
  </r>
  <r>
    <x v="2"/>
  </r>
  <r>
    <x v="2"/>
  </r>
  <r>
    <x v="2"/>
  </r>
  <r>
    <x v="2"/>
  </r>
  <r>
    <x v="2"/>
  </r>
  <r>
    <x v="4"/>
  </r>
  <r>
    <x v="4"/>
  </r>
  <r>
    <x v="2"/>
  </r>
  <r>
    <x v="2"/>
  </r>
  <r>
    <x v="2"/>
  </r>
  <r>
    <x v="2"/>
  </r>
  <r>
    <x v="1"/>
  </r>
  <r>
    <x v="4"/>
  </r>
  <r>
    <x v="2"/>
  </r>
  <r>
    <x v="2"/>
  </r>
  <r>
    <x v="2"/>
  </r>
  <r>
    <x v="2"/>
  </r>
  <r>
    <x v="2"/>
  </r>
  <r>
    <x v="4"/>
  </r>
  <r>
    <x v="2"/>
  </r>
  <r>
    <x v="2"/>
  </r>
  <r>
    <x v="2"/>
  </r>
  <r>
    <x v="5"/>
  </r>
  <r>
    <x v="2"/>
  </r>
  <r>
    <x v="1"/>
  </r>
  <r>
    <x v="0"/>
  </r>
  <r>
    <x v="2"/>
  </r>
  <r>
    <x v="4"/>
  </r>
  <r>
    <x v="4"/>
  </r>
  <r>
    <x v="4"/>
  </r>
  <r>
    <x v="1"/>
  </r>
  <r>
    <x v="2"/>
  </r>
  <r>
    <x v="2"/>
  </r>
  <r>
    <x v="0"/>
  </r>
  <r>
    <x v="2"/>
  </r>
  <r>
    <x v="4"/>
  </r>
  <r>
    <x v="2"/>
  </r>
  <r>
    <x v="2"/>
  </r>
  <r>
    <x v="2"/>
  </r>
  <r>
    <x v="5"/>
  </r>
  <r>
    <x v="2"/>
  </r>
  <r>
    <x v="1"/>
  </r>
  <r>
    <x v="2"/>
  </r>
  <r>
    <x v="2"/>
  </r>
  <r>
    <x v="2"/>
  </r>
  <r>
    <x v="1"/>
  </r>
  <r>
    <x v="4"/>
  </r>
  <r>
    <x v="2"/>
  </r>
  <r>
    <x v="2"/>
  </r>
  <r>
    <x v="2"/>
  </r>
  <r>
    <x v="2"/>
  </r>
  <r>
    <x v="1"/>
  </r>
  <r>
    <x v="4"/>
  </r>
  <r>
    <x v="2"/>
  </r>
  <r>
    <x v="2"/>
  </r>
  <r>
    <x v="2"/>
  </r>
  <r>
    <x v="4"/>
  </r>
  <r>
    <x v="4"/>
  </r>
  <r>
    <x v="4"/>
  </r>
  <r>
    <x v="2"/>
  </r>
  <r>
    <x v="2"/>
  </r>
  <r>
    <x v="5"/>
  </r>
  <r>
    <x v="4"/>
  </r>
  <r>
    <x v="4"/>
  </r>
  <r>
    <x v="4"/>
  </r>
  <r>
    <x v="5"/>
  </r>
  <r>
    <x v="2"/>
  </r>
  <r>
    <x v="5"/>
  </r>
  <r>
    <x v="2"/>
  </r>
  <r>
    <x v="2"/>
  </r>
  <r>
    <x v="0"/>
  </r>
  <r>
    <x v="4"/>
  </r>
  <r>
    <x v="5"/>
  </r>
  <r>
    <x v="4"/>
  </r>
  <r>
    <x v="4"/>
  </r>
  <r>
    <x v="2"/>
  </r>
  <r>
    <x v="2"/>
  </r>
  <r>
    <x v="2"/>
  </r>
  <r>
    <x v="3"/>
  </r>
  <r>
    <x v="6"/>
  </r>
  <r>
    <x v="2"/>
  </r>
  <r>
    <x v="0"/>
  </r>
  <r>
    <x v="2"/>
  </r>
  <r>
    <x v="4"/>
  </r>
  <r>
    <x v="0"/>
  </r>
  <r>
    <x v="1"/>
  </r>
  <r>
    <x v="1"/>
  </r>
  <r>
    <x v="4"/>
  </r>
  <r>
    <x v="2"/>
  </r>
  <r>
    <x v="4"/>
  </r>
  <r>
    <x v="4"/>
  </r>
  <r>
    <x v="2"/>
  </r>
  <r>
    <x v="4"/>
  </r>
  <r>
    <x v="2"/>
  </r>
  <r>
    <x v="2"/>
  </r>
  <r>
    <x v="4"/>
  </r>
  <r>
    <x v="5"/>
  </r>
  <r>
    <x v="2"/>
  </r>
  <r>
    <x v="3"/>
  </r>
  <r>
    <x v="4"/>
  </r>
  <r>
    <x v="4"/>
  </r>
  <r>
    <x v="4"/>
  </r>
  <r>
    <x v="2"/>
  </r>
  <r>
    <x v="5"/>
  </r>
  <r>
    <x v="5"/>
  </r>
  <r>
    <x v="2"/>
  </r>
  <r>
    <x v="2"/>
  </r>
  <r>
    <x v="2"/>
  </r>
  <r>
    <x v="2"/>
  </r>
  <r>
    <x v="2"/>
  </r>
  <r>
    <x v="2"/>
  </r>
  <r>
    <x v="2"/>
  </r>
  <r>
    <x v="4"/>
  </r>
  <r>
    <x v="2"/>
  </r>
  <r>
    <x v="2"/>
  </r>
  <r>
    <x v="2"/>
  </r>
  <r>
    <x v="2"/>
  </r>
  <r>
    <x v="2"/>
  </r>
  <r>
    <x v="2"/>
  </r>
  <r>
    <x v="2"/>
  </r>
  <r>
    <x v="0"/>
  </r>
  <r>
    <x v="2"/>
  </r>
  <r>
    <x v="2"/>
  </r>
  <r>
    <x v="0"/>
  </r>
  <r>
    <x v="4"/>
  </r>
  <r>
    <x v="4"/>
  </r>
  <r>
    <x v="5"/>
  </r>
  <r>
    <x v="2"/>
  </r>
  <r>
    <x v="2"/>
  </r>
  <r>
    <x v="2"/>
  </r>
  <r>
    <x v="4"/>
  </r>
  <r>
    <x v="4"/>
  </r>
  <r>
    <x v="0"/>
  </r>
  <r>
    <x v="0"/>
  </r>
  <r>
    <x v="2"/>
  </r>
  <r>
    <x v="4"/>
  </r>
  <r>
    <x v="4"/>
  </r>
  <r>
    <x v="2"/>
  </r>
  <r>
    <x v="3"/>
  </r>
  <r>
    <x v="0"/>
  </r>
  <r>
    <x v="2"/>
  </r>
  <r>
    <x v="2"/>
  </r>
  <r>
    <x v="4"/>
  </r>
  <r>
    <x v="2"/>
  </r>
  <r>
    <x v="4"/>
  </r>
  <r>
    <x v="2"/>
  </r>
  <r>
    <x v="4"/>
  </r>
  <r>
    <x v="2"/>
  </r>
  <r>
    <x v="2"/>
  </r>
  <r>
    <x v="2"/>
  </r>
  <r>
    <x v="1"/>
  </r>
  <r>
    <x v="4"/>
  </r>
  <r>
    <x v="4"/>
  </r>
  <r>
    <x v="2"/>
  </r>
  <r>
    <x v="2"/>
  </r>
  <r>
    <x v="4"/>
  </r>
  <r>
    <x v="2"/>
  </r>
  <r>
    <x v="4"/>
  </r>
  <r>
    <x v="4"/>
  </r>
  <r>
    <x v="5"/>
  </r>
  <r>
    <x v="2"/>
  </r>
  <r>
    <x v="4"/>
  </r>
  <r>
    <x v="4"/>
  </r>
  <r>
    <x v="2"/>
  </r>
</pivotCacheRecords>
</file>

<file path=xl/pivotCache/pivotCacheRecords3.xml><?xml version="1.0" encoding="utf-8"?>
<pivotCacheRecords xmlns="http://schemas.openxmlformats.org/spreadsheetml/2006/main" xmlns:r="http://schemas.openxmlformats.org/officeDocument/2006/relationships" count="349">
  <r>
    <x v="0"/>
  </r>
  <r>
    <x v="1"/>
  </r>
  <r>
    <x v="1"/>
  </r>
  <r>
    <x v="0"/>
  </r>
  <r>
    <x v="1"/>
  </r>
  <r>
    <x v="1"/>
  </r>
  <r>
    <x v="1"/>
  </r>
  <r>
    <x v="0"/>
  </r>
  <r>
    <x v="1"/>
  </r>
  <r>
    <x v="2"/>
  </r>
  <r>
    <x v="0"/>
  </r>
  <r>
    <x v="1"/>
  </r>
  <r>
    <x v="1"/>
  </r>
  <r>
    <x v="1"/>
  </r>
  <r>
    <x v="0"/>
  </r>
  <r>
    <x v="1"/>
  </r>
  <r>
    <x v="0"/>
  </r>
  <r>
    <x v="1"/>
  </r>
  <r>
    <x v="0"/>
  </r>
  <r>
    <x v="1"/>
  </r>
  <r>
    <x v="0"/>
  </r>
  <r>
    <x v="0"/>
  </r>
  <r>
    <x v="0"/>
  </r>
  <r>
    <x v="1"/>
  </r>
  <r>
    <x v="0"/>
  </r>
  <r>
    <x v="0"/>
  </r>
  <r>
    <x v="1"/>
  </r>
  <r>
    <x v="1"/>
  </r>
  <r>
    <x v="2"/>
  </r>
  <r>
    <x v="0"/>
  </r>
  <r>
    <x v="2"/>
  </r>
  <r>
    <x v="1"/>
  </r>
  <r>
    <x v="0"/>
  </r>
  <r>
    <x v="0"/>
  </r>
  <r>
    <x v="1"/>
  </r>
  <r>
    <x v="0"/>
  </r>
  <r>
    <x v="0"/>
  </r>
  <r>
    <x v="1"/>
  </r>
  <r>
    <x v="1"/>
  </r>
  <r>
    <x v="0"/>
  </r>
  <r>
    <x v="2"/>
  </r>
  <r>
    <x v="0"/>
  </r>
  <r>
    <x v="1"/>
  </r>
  <r>
    <x v="1"/>
  </r>
  <r>
    <x v="1"/>
  </r>
  <r>
    <x v="1"/>
  </r>
  <r>
    <x v="1"/>
  </r>
  <r>
    <x v="1"/>
  </r>
  <r>
    <x v="1"/>
  </r>
  <r>
    <x v="1"/>
  </r>
  <r>
    <x v="0"/>
  </r>
  <r>
    <x v="1"/>
  </r>
  <r>
    <x v="1"/>
  </r>
  <r>
    <x v="0"/>
  </r>
  <r>
    <x v="0"/>
  </r>
  <r>
    <x v="1"/>
  </r>
  <r>
    <x v="1"/>
  </r>
  <r>
    <x v="0"/>
  </r>
  <r>
    <x v="2"/>
  </r>
  <r>
    <x v="1"/>
  </r>
  <r>
    <x v="0"/>
  </r>
  <r>
    <x v="0"/>
  </r>
  <r>
    <x v="0"/>
  </r>
  <r>
    <x v="0"/>
  </r>
  <r>
    <x v="1"/>
  </r>
  <r>
    <x v="1"/>
  </r>
  <r>
    <x v="1"/>
  </r>
  <r>
    <x v="2"/>
  </r>
  <r>
    <x v="1"/>
  </r>
  <r>
    <x v="1"/>
  </r>
  <r>
    <x v="0"/>
  </r>
  <r>
    <x v="0"/>
  </r>
  <r>
    <x v="0"/>
  </r>
  <r>
    <x v="1"/>
  </r>
  <r>
    <x v="0"/>
  </r>
  <r>
    <x v="0"/>
  </r>
  <r>
    <x v="0"/>
  </r>
  <r>
    <x v="0"/>
  </r>
  <r>
    <x v="0"/>
  </r>
  <r>
    <x v="2"/>
  </r>
  <r>
    <x v="1"/>
  </r>
  <r>
    <x v="1"/>
  </r>
  <r>
    <x v="0"/>
  </r>
  <r>
    <x v="1"/>
  </r>
  <r>
    <x v="1"/>
  </r>
  <r>
    <x v="2"/>
  </r>
  <r>
    <x v="1"/>
  </r>
  <r>
    <x v="0"/>
  </r>
  <r>
    <x v="0"/>
  </r>
  <r>
    <x v="0"/>
  </r>
  <r>
    <x v="0"/>
  </r>
  <r>
    <x v="0"/>
  </r>
  <r>
    <x v="1"/>
  </r>
  <r>
    <x v="1"/>
  </r>
  <r>
    <x v="1"/>
  </r>
  <r>
    <x v="1"/>
  </r>
  <r>
    <x v="2"/>
  </r>
  <r>
    <x v="0"/>
  </r>
  <r>
    <x v="0"/>
  </r>
  <r>
    <x v="1"/>
  </r>
  <r>
    <x v="1"/>
  </r>
  <r>
    <x v="1"/>
  </r>
  <r>
    <x v="1"/>
  </r>
  <r>
    <x v="0"/>
  </r>
  <r>
    <x v="1"/>
  </r>
  <r>
    <x v="0"/>
  </r>
  <r>
    <x v="1"/>
  </r>
  <r>
    <x v="0"/>
  </r>
  <r>
    <x v="0"/>
  </r>
  <r>
    <x v="0"/>
  </r>
  <r>
    <x v="1"/>
  </r>
  <r>
    <x v="0"/>
  </r>
  <r>
    <x v="0"/>
  </r>
  <r>
    <x v="1"/>
  </r>
  <r>
    <x v="1"/>
  </r>
  <r>
    <x v="1"/>
  </r>
  <r>
    <x v="0"/>
  </r>
  <r>
    <x v="0"/>
  </r>
  <r>
    <x v="0"/>
  </r>
  <r>
    <x v="0"/>
  </r>
  <r>
    <x v="1"/>
  </r>
  <r>
    <x v="1"/>
  </r>
  <r>
    <x v="1"/>
  </r>
  <r>
    <x v="0"/>
  </r>
  <r>
    <x v="1"/>
  </r>
  <r>
    <x v="0"/>
  </r>
  <r>
    <x v="1"/>
  </r>
  <r>
    <x v="1"/>
  </r>
  <r>
    <x v="0"/>
  </r>
  <r>
    <x v="0"/>
  </r>
  <r>
    <x v="0"/>
  </r>
  <r>
    <x v="0"/>
  </r>
  <r>
    <x v="0"/>
  </r>
  <r>
    <x v="0"/>
  </r>
  <r>
    <x v="1"/>
  </r>
  <r>
    <x v="1"/>
  </r>
  <r>
    <x v="1"/>
  </r>
  <r>
    <x v="0"/>
  </r>
  <r>
    <x v="0"/>
  </r>
  <r>
    <x v="1"/>
  </r>
  <r>
    <x v="2"/>
  </r>
  <r>
    <x v="0"/>
  </r>
  <r>
    <x v="1"/>
  </r>
  <r>
    <x v="0"/>
  </r>
  <r>
    <x v="0"/>
  </r>
  <r>
    <x v="0"/>
  </r>
  <r>
    <x v="1"/>
  </r>
  <r>
    <x v="1"/>
  </r>
  <r>
    <x v="1"/>
  </r>
  <r>
    <x v="1"/>
  </r>
  <r>
    <x v="0"/>
  </r>
  <r>
    <x v="1"/>
  </r>
  <r>
    <x v="0"/>
  </r>
  <r>
    <x v="0"/>
  </r>
  <r>
    <x v="0"/>
  </r>
  <r>
    <x v="2"/>
  </r>
  <r>
    <x v="2"/>
  </r>
  <r>
    <x v="0"/>
  </r>
  <r>
    <x v="0"/>
  </r>
  <r>
    <x v="1"/>
  </r>
  <r>
    <x v="1"/>
  </r>
  <r>
    <x v="0"/>
  </r>
  <r>
    <x v="1"/>
  </r>
  <r>
    <x v="1"/>
  </r>
  <r>
    <x v="1"/>
  </r>
  <r>
    <x v="1"/>
  </r>
  <r>
    <x v="0"/>
  </r>
  <r>
    <x v="2"/>
  </r>
  <r>
    <x v="0"/>
  </r>
  <r>
    <x v="0"/>
  </r>
  <r>
    <x v="1"/>
  </r>
  <r>
    <x v="0"/>
  </r>
  <r>
    <x v="0"/>
  </r>
  <r>
    <x v="1"/>
  </r>
  <r>
    <x v="0"/>
  </r>
  <r>
    <x v="1"/>
  </r>
  <r>
    <x v="2"/>
  </r>
  <r>
    <x v="0"/>
  </r>
  <r>
    <x v="2"/>
  </r>
  <r>
    <x v="2"/>
  </r>
  <r>
    <x v="0"/>
  </r>
  <r>
    <x v="0"/>
  </r>
  <r>
    <x v="1"/>
  </r>
  <r>
    <x v="0"/>
  </r>
  <r>
    <x v="0"/>
  </r>
  <r>
    <x v="0"/>
  </r>
  <r>
    <x v="0"/>
  </r>
  <r>
    <x v="0"/>
  </r>
  <r>
    <x v="0"/>
  </r>
  <r>
    <x v="1"/>
  </r>
  <r>
    <x v="0"/>
  </r>
  <r>
    <x v="0"/>
  </r>
  <r>
    <x v="1"/>
  </r>
  <r>
    <x v="0"/>
  </r>
  <r>
    <x v="0"/>
  </r>
  <r>
    <x v="1"/>
  </r>
  <r>
    <x v="0"/>
  </r>
  <r>
    <x v="1"/>
  </r>
  <r>
    <x v="0"/>
  </r>
  <r>
    <x v="0"/>
  </r>
  <r>
    <x v="0"/>
  </r>
  <r>
    <x v="0"/>
  </r>
  <r>
    <x v="1"/>
  </r>
  <r>
    <x v="1"/>
  </r>
  <r>
    <x v="1"/>
  </r>
  <r>
    <x v="1"/>
  </r>
  <r>
    <x v="1"/>
  </r>
  <r>
    <x v="0"/>
  </r>
  <r>
    <x v="1"/>
  </r>
  <r>
    <x v="1"/>
  </r>
  <r>
    <x v="0"/>
  </r>
  <r>
    <x v="0"/>
  </r>
  <r>
    <x v="0"/>
  </r>
  <r>
    <x v="0"/>
  </r>
  <r>
    <x v="0"/>
  </r>
  <r>
    <x v="1"/>
  </r>
  <r>
    <x v="1"/>
  </r>
  <r>
    <x v="0"/>
  </r>
  <r>
    <x v="0"/>
  </r>
  <r>
    <x v="1"/>
  </r>
  <r>
    <x v="0"/>
  </r>
  <r>
    <x v="2"/>
  </r>
  <r>
    <x v="1"/>
  </r>
  <r>
    <x v="1"/>
  </r>
  <r>
    <x v="1"/>
  </r>
  <r>
    <x v="1"/>
  </r>
  <r>
    <x v="1"/>
  </r>
  <r>
    <x v="1"/>
  </r>
  <r>
    <x v="1"/>
  </r>
  <r>
    <x v="1"/>
  </r>
  <r>
    <x v="0"/>
  </r>
  <r>
    <x v="0"/>
  </r>
  <r>
    <x v="0"/>
  </r>
  <r>
    <x v="0"/>
  </r>
  <r>
    <x v="0"/>
  </r>
  <r>
    <x v="0"/>
  </r>
  <r>
    <x v="1"/>
  </r>
  <r>
    <x v="0"/>
  </r>
  <r>
    <x v="0"/>
  </r>
  <r>
    <x v="1"/>
  </r>
  <r>
    <x v="0"/>
  </r>
  <r>
    <x v="0"/>
  </r>
  <r>
    <x v="0"/>
  </r>
  <r>
    <x v="0"/>
  </r>
  <r>
    <x v="0"/>
  </r>
  <r>
    <x v="0"/>
  </r>
  <r>
    <x v="1"/>
  </r>
  <r>
    <x v="0"/>
  </r>
  <r>
    <x v="1"/>
  </r>
  <r>
    <x v="0"/>
  </r>
  <r>
    <x v="1"/>
  </r>
  <r>
    <x v="0"/>
  </r>
  <r>
    <x v="1"/>
  </r>
  <r>
    <x v="1"/>
  </r>
  <r>
    <x v="0"/>
  </r>
  <r>
    <x v="0"/>
  </r>
  <r>
    <x v="0"/>
  </r>
  <r>
    <x v="1"/>
  </r>
  <r>
    <x v="0"/>
  </r>
  <r>
    <x v="0"/>
  </r>
  <r>
    <x v="0"/>
  </r>
  <r>
    <x v="0"/>
  </r>
  <r>
    <x v="1"/>
  </r>
  <r>
    <x v="1"/>
  </r>
  <r>
    <x v="2"/>
  </r>
  <r>
    <x v="0"/>
  </r>
  <r>
    <x v="0"/>
  </r>
  <r>
    <x v="1"/>
  </r>
  <r>
    <x v="0"/>
  </r>
  <r>
    <x v="2"/>
  </r>
  <r>
    <x v="0"/>
  </r>
  <r>
    <x v="1"/>
  </r>
  <r>
    <x v="0"/>
  </r>
  <r>
    <x v="0"/>
  </r>
  <r>
    <x v="1"/>
  </r>
  <r>
    <x v="0"/>
  </r>
  <r>
    <x v="0"/>
  </r>
  <r>
    <x v="0"/>
  </r>
  <r>
    <x v="0"/>
  </r>
  <r>
    <x v="1"/>
  </r>
  <r>
    <x v="0"/>
  </r>
  <r>
    <x v="0"/>
  </r>
  <r>
    <x v="1"/>
  </r>
  <r>
    <x v="0"/>
  </r>
  <r>
    <x v="1"/>
  </r>
  <r>
    <x v="0"/>
  </r>
  <r>
    <x v="1"/>
  </r>
  <r>
    <x v="0"/>
  </r>
  <r>
    <x v="2"/>
  </r>
  <r>
    <x v="2"/>
  </r>
  <r>
    <x v="1"/>
  </r>
  <r>
    <x v="0"/>
  </r>
  <r>
    <x v="0"/>
  </r>
  <r>
    <x v="0"/>
  </r>
  <r>
    <x v="1"/>
  </r>
  <r>
    <x v="0"/>
  </r>
  <r>
    <x v="0"/>
  </r>
  <r>
    <x v="0"/>
  </r>
  <r>
    <x v="1"/>
  </r>
  <r>
    <x v="0"/>
  </r>
  <r>
    <x v="0"/>
  </r>
  <r>
    <x v="0"/>
  </r>
  <r>
    <x v="1"/>
  </r>
  <r>
    <x v="0"/>
  </r>
  <r>
    <x v="0"/>
  </r>
  <r>
    <x v="0"/>
  </r>
  <r>
    <x v="1"/>
  </r>
  <r>
    <x v="0"/>
  </r>
  <r>
    <x v="0"/>
  </r>
  <r>
    <x v="0"/>
  </r>
  <r>
    <x v="0"/>
  </r>
  <r>
    <x v="1"/>
  </r>
  <r>
    <x v="1"/>
  </r>
  <r>
    <x v="0"/>
  </r>
  <r>
    <x v="0"/>
  </r>
  <r>
    <x v="0"/>
  </r>
  <r>
    <x v="0"/>
  </r>
  <r>
    <x v="0"/>
  </r>
  <r>
    <x v="0"/>
  </r>
  <r>
    <x v="1"/>
  </r>
  <r>
    <x v="1"/>
  </r>
  <r>
    <x v="0"/>
  </r>
  <r>
    <x v="1"/>
  </r>
  <r>
    <x v="0"/>
  </r>
  <r>
    <x v="0"/>
  </r>
  <r>
    <x v="0"/>
  </r>
  <r>
    <x v="0"/>
  </r>
  <r>
    <x v="0"/>
  </r>
  <r>
    <x v="1"/>
  </r>
  <r>
    <x v="0"/>
  </r>
  <r>
    <x v="0"/>
  </r>
  <r>
    <x v="0"/>
  </r>
  <r>
    <x v="1"/>
  </r>
  <r>
    <x v="1"/>
  </r>
  <r>
    <x v="0"/>
  </r>
  <r>
    <x v="1"/>
  </r>
  <r>
    <x v="0"/>
  </r>
  <r>
    <x v="0"/>
  </r>
  <r>
    <x v="1"/>
  </r>
  <r>
    <x v="1"/>
  </r>
  <r>
    <x v="0"/>
  </r>
  <r>
    <x v="0"/>
  </r>
  <r>
    <x v="1"/>
  </r>
  <r>
    <x v="0"/>
  </r>
  <r>
    <x v="1"/>
  </r>
  <r>
    <x v="0"/>
  </r>
  <r>
    <x v="0"/>
  </r>
  <r>
    <x v="2"/>
  </r>
  <r>
    <x v="0"/>
  </r>
</pivotCacheRecords>
</file>

<file path=xl/pivotCache/pivotCacheRecords4.xml><?xml version="1.0" encoding="utf-8"?>
<pivotCacheRecords xmlns="http://schemas.openxmlformats.org/spreadsheetml/2006/main" xmlns:r="http://schemas.openxmlformats.org/officeDocument/2006/relationships" count="349">
  <r>
    <n v="1"/>
    <n v="12251"/>
    <s v="07/07/2022 - 11:08am"/>
    <s v="07/07/2022 - 11:08am"/>
    <s v="07/07/2022 - 11:08am"/>
    <n v="0"/>
    <s v="173.76.47.13"/>
    <n v="0"/>
    <m/>
    <x v="0"/>
    <s v="We still donâ€™t know enough about whether this project is feasible. _x000d__x000a_The women running the project seem angry and non professional.  This anger towards others is not conducive to running a healthy community center."/>
    <x v="0"/>
    <m/>
    <m/>
    <s v="X"/>
    <m/>
    <m/>
    <m/>
    <m/>
    <s v="X"/>
    <m/>
    <m/>
    <s v="X"/>
    <m/>
    <m/>
    <m/>
    <s v="X"/>
    <m/>
    <m/>
    <m/>
    <m/>
    <m/>
    <m/>
    <m/>
    <m/>
    <x v="0"/>
    <x v="0"/>
    <m/>
    <m/>
    <n v="3"/>
    <s v="No"/>
    <n v="2"/>
    <m/>
    <m/>
    <m/>
    <m/>
    <s v="No"/>
    <s v="No"/>
    <s v="No"/>
    <m/>
    <s v="Yes"/>
  </r>
  <r>
    <n v="2"/>
    <n v="12256"/>
    <s v="07/07/2022 - 11:17am"/>
    <s v="07/07/2022 - 11:17am"/>
    <s v="07/07/2022 - 11:17am"/>
    <n v="0"/>
    <s v="192.42.74.252"/>
    <n v="0"/>
    <m/>
    <x v="1"/>
    <m/>
    <x v="1"/>
    <m/>
    <m/>
    <m/>
    <m/>
    <m/>
    <m/>
    <m/>
    <m/>
    <m/>
    <m/>
    <m/>
    <m/>
    <m/>
    <m/>
    <m/>
    <m/>
    <m/>
    <m/>
    <m/>
    <m/>
    <m/>
    <m/>
    <m/>
    <x v="1"/>
    <x v="1"/>
    <m/>
    <s v="No"/>
    <m/>
    <m/>
    <m/>
    <m/>
    <m/>
    <m/>
    <m/>
    <s v="No"/>
    <s v="No"/>
    <s v="No"/>
    <s v="No"/>
    <s v="No"/>
  </r>
  <r>
    <n v="3"/>
    <n v="12261"/>
    <s v="07/07/2022 - 11:25am"/>
    <s v="07/07/2022 - 11:25am"/>
    <s v="07/07/2022 - 11:25am"/>
    <n v="0"/>
    <s v="98.110.183.216"/>
    <n v="0"/>
    <m/>
    <x v="2"/>
    <s v="Wareham children and elderly deserve to have a community center. Wareham needs an better facility for the Council on aging, not a shared space basement. "/>
    <x v="1"/>
    <s v="X"/>
    <s v="X"/>
    <s v="X"/>
    <s v="X"/>
    <s v="X"/>
    <s v="X"/>
    <s v="X"/>
    <s v="X"/>
    <s v="X"/>
    <s v="X"/>
    <s v="X"/>
    <s v="X"/>
    <s v="X"/>
    <s v="X"/>
    <s v="X"/>
    <s v="X"/>
    <s v="X"/>
    <s v="X"/>
    <s v="X"/>
    <s v="X"/>
    <s v="Services for elderly and children "/>
    <m/>
    <m/>
    <x v="1"/>
    <x v="2"/>
    <s v="White"/>
    <s v="No"/>
    <n v="6"/>
    <s v="Yes 3"/>
    <s v="Yes 1"/>
    <s v="50k"/>
    <s v="Full time "/>
    <s v="Yes"/>
    <s v="No"/>
    <s v="No"/>
    <s v="No"/>
    <s v="No"/>
    <s v="Yes"/>
    <s v="Yes"/>
  </r>
  <r>
    <n v="4"/>
    <n v="12266"/>
    <s v="07/07/2022 - 11:31am"/>
    <s v="07/07/2022 - 11:31am"/>
    <s v="07/07/2022 - 11:31am"/>
    <n v="0"/>
    <s v="76.118.136.98"/>
    <n v="0"/>
    <m/>
    <x v="0"/>
    <s v="Would need more of a definition of community center"/>
    <x v="0"/>
    <m/>
    <m/>
    <m/>
    <m/>
    <m/>
    <m/>
    <m/>
    <m/>
    <s v="X"/>
    <s v="X"/>
    <m/>
    <m/>
    <s v="X"/>
    <m/>
    <s v="X"/>
    <m/>
    <s v="X"/>
    <s v="X"/>
    <s v="X"/>
    <m/>
    <m/>
    <s v="Police/ ems"/>
    <s v="There is enough space for police/ ems /fire. All together "/>
    <x v="1"/>
    <x v="2"/>
    <m/>
    <s v="No"/>
    <n v="2"/>
    <m/>
    <m/>
    <m/>
    <s v="Ft"/>
    <s v="No"/>
    <s v="No"/>
    <s v="Yes"/>
    <s v="No"/>
    <s v="No"/>
    <s v="No"/>
    <s v="No"/>
  </r>
  <r>
    <n v="5"/>
    <n v="12271"/>
    <s v="07/07/2022 - 11:34am"/>
    <s v="07/07/2022 - 11:34am"/>
    <s v="07/07/2022 - 11:34am"/>
    <n v="0"/>
    <s v="71.248.179.238"/>
    <n v="0"/>
    <m/>
    <x v="2"/>
    <m/>
    <x v="1"/>
    <s v="X"/>
    <s v="X"/>
    <m/>
    <m/>
    <s v="X"/>
    <m/>
    <s v="X"/>
    <s v="X"/>
    <s v="X"/>
    <s v="X"/>
    <s v="X"/>
    <s v="X"/>
    <s v="X"/>
    <m/>
    <s v="X"/>
    <m/>
    <m/>
    <m/>
    <s v="X"/>
    <m/>
    <m/>
    <m/>
    <m/>
    <x v="2"/>
    <x v="2"/>
    <s v="White "/>
    <s v="No"/>
    <n v="4"/>
    <s v="Yes 2"/>
    <s v="No"/>
    <n v="120000"/>
    <s v="Employed"/>
    <s v="Yes"/>
    <m/>
    <s v="No"/>
    <s v="No"/>
    <s v="No"/>
    <s v="No"/>
    <s v="No"/>
  </r>
  <r>
    <n v="6"/>
    <n v="12281"/>
    <s v="07/07/2022 - 11:57am"/>
    <s v="07/07/2022 - 11:57am"/>
    <s v="07/07/2022 - 11:57am"/>
    <n v="0"/>
    <s v="173.48.46.202"/>
    <n v="0"/>
    <m/>
    <x v="0"/>
    <s v="Money"/>
    <x v="1"/>
    <m/>
    <m/>
    <m/>
    <m/>
    <m/>
    <m/>
    <m/>
    <m/>
    <m/>
    <s v="X"/>
    <m/>
    <m/>
    <s v="X"/>
    <m/>
    <s v="X"/>
    <m/>
    <m/>
    <m/>
    <m/>
    <m/>
    <m/>
    <m/>
    <m/>
    <x v="3"/>
    <x v="1"/>
    <m/>
    <s v="Yes"/>
    <n v="2"/>
    <s v="No"/>
    <s v="Yes"/>
    <m/>
    <m/>
    <m/>
    <m/>
    <m/>
    <m/>
    <m/>
    <m/>
    <m/>
  </r>
  <r>
    <n v="7"/>
    <n v="12286"/>
    <s v="07/07/2022 - 12:13pm"/>
    <s v="07/07/2022 - 12:13pm"/>
    <s v="07/07/2022 - 12:13pm"/>
    <n v="0"/>
    <s v="173.76.51.17"/>
    <n v="0"/>
    <m/>
    <x v="2"/>
    <s v="Wareham needs a handicapped accessible facility to serve the COA, preschool, and other groups. I hate to see another town facility fall into abandonment/disrepair."/>
    <x v="1"/>
    <m/>
    <m/>
    <s v="X"/>
    <m/>
    <m/>
    <s v="X"/>
    <m/>
    <s v="X"/>
    <m/>
    <m/>
    <m/>
    <m/>
    <m/>
    <m/>
    <s v="X"/>
    <m/>
    <m/>
    <s v="X"/>
    <m/>
    <m/>
    <m/>
    <m/>
    <m/>
    <x v="3"/>
    <x v="2"/>
    <m/>
    <s v="No"/>
    <m/>
    <m/>
    <s v="One"/>
    <m/>
    <m/>
    <m/>
    <m/>
    <s v="No"/>
    <s v="No"/>
    <s v="No"/>
    <s v="No"/>
    <s v="No"/>
  </r>
  <r>
    <n v="8"/>
    <n v="12291"/>
    <s v="07/07/2022 - 12:29pm"/>
    <s v="07/07/2022 - 12:29pm"/>
    <s v="07/07/2022 - 12:29pm"/>
    <n v="0"/>
    <s v="98.110.186.241"/>
    <n v="0"/>
    <m/>
    <x v="2"/>
    <m/>
    <x v="0"/>
    <s v="X"/>
    <s v="X"/>
    <s v="X"/>
    <s v="X"/>
    <m/>
    <s v="X"/>
    <s v="X"/>
    <m/>
    <m/>
    <m/>
    <s v="X"/>
    <s v="X"/>
    <s v="X"/>
    <m/>
    <s v="X"/>
    <s v="X"/>
    <s v="X"/>
    <s v="X"/>
    <m/>
    <m/>
    <m/>
    <m/>
    <m/>
    <x v="2"/>
    <x v="2"/>
    <m/>
    <s v="No"/>
    <n v="6"/>
    <n v="2"/>
    <n v="0"/>
    <n v="68000"/>
    <s v="Employed full time"/>
    <s v="No"/>
    <m/>
    <s v="Yes"/>
    <s v="Yes"/>
    <s v="No"/>
    <s v="Yes"/>
    <s v="No"/>
  </r>
  <r>
    <n v="9"/>
    <n v="12296"/>
    <s v="07/07/2022 - 12:51pm"/>
    <s v="07/07/2022 - 12:51pm"/>
    <s v="07/07/2022 - 12:51pm"/>
    <n v="0"/>
    <s v="173.76.54.6"/>
    <n v="0"/>
    <m/>
    <x v="2"/>
    <m/>
    <x v="1"/>
    <m/>
    <s v="X"/>
    <s v="X"/>
    <m/>
    <m/>
    <m/>
    <s v="X"/>
    <s v="X"/>
    <m/>
    <s v="X"/>
    <s v="X"/>
    <m/>
    <m/>
    <m/>
    <s v="X"/>
    <m/>
    <s v="X"/>
    <m/>
    <s v="X"/>
    <m/>
    <m/>
    <m/>
    <m/>
    <x v="1"/>
    <x v="2"/>
    <m/>
    <s v="No"/>
    <n v="4"/>
    <s v="No"/>
    <s v="One"/>
    <n v="100000"/>
    <s v="Emploed"/>
    <m/>
    <s v="No"/>
    <s v="No"/>
    <s v="Yes"/>
    <s v="No"/>
    <s v="Yes"/>
    <s v="Yes"/>
  </r>
  <r>
    <n v="10"/>
    <n v="12301"/>
    <s v="07/07/2022 - 1:02pm"/>
    <s v="07/07/2022 - 1:02pm"/>
    <s v="07/07/2022 - 1:02pm"/>
    <n v="0"/>
    <s v="173.76.41.189"/>
    <n v="0"/>
    <m/>
    <x v="3"/>
    <s v="I don't think it's a good fit for senior citizens.  There's no AC, it's a long walk from the parking lot to the school, transportation is an issue as it's farther from parts of town, and I see nothing wrong with the present senior center.  Yes some people need to use the elevator and it did break recently but how often does it break and there are town depts that come quickly if needed to assist people in case it breaks.  The center also does not provide enough activities to warrent a bigger or better building"/>
    <x v="2"/>
    <m/>
    <m/>
    <s v="X"/>
    <m/>
    <m/>
    <m/>
    <m/>
    <m/>
    <m/>
    <s v="X"/>
    <s v="X"/>
    <m/>
    <s v="X"/>
    <m/>
    <m/>
    <m/>
    <m/>
    <m/>
    <m/>
    <m/>
    <m/>
    <m/>
    <m/>
    <x v="3"/>
    <x v="2"/>
    <m/>
    <m/>
    <m/>
    <m/>
    <m/>
    <m/>
    <m/>
    <m/>
    <m/>
    <s v="No"/>
    <s v="No"/>
    <m/>
    <m/>
    <m/>
  </r>
  <r>
    <n v="11"/>
    <n v="12306"/>
    <s v="07/07/2022 - 1:22pm"/>
    <s v="07/07/2022 - 1:22pm"/>
    <s v="07/07/2022 - 1:22pm"/>
    <n v="0"/>
    <s v="173.76.42.34"/>
    <n v="0"/>
    <m/>
    <x v="4"/>
    <m/>
    <x v="0"/>
    <m/>
    <m/>
    <s v="X"/>
    <s v="X"/>
    <m/>
    <m/>
    <s v="X"/>
    <m/>
    <m/>
    <m/>
    <m/>
    <m/>
    <m/>
    <m/>
    <m/>
    <m/>
    <s v="X"/>
    <m/>
    <m/>
    <m/>
    <m/>
    <m/>
    <m/>
    <x v="2"/>
    <x v="2"/>
    <m/>
    <s v="No"/>
    <m/>
    <m/>
    <m/>
    <m/>
    <m/>
    <m/>
    <m/>
    <s v="No"/>
    <s v="No"/>
    <s v="No"/>
    <s v="No"/>
    <s v="No"/>
  </r>
  <r>
    <n v="12"/>
    <n v="12311"/>
    <s v="07/07/2022 - 1:50pm"/>
    <s v="07/07/2022 - 1:50pm"/>
    <s v="07/07/2022 - 1:50pm"/>
    <n v="0"/>
    <s v="173.76.46.122"/>
    <n v="0"/>
    <m/>
    <x v="2"/>
    <m/>
    <x v="1"/>
    <m/>
    <m/>
    <s v="X"/>
    <m/>
    <m/>
    <m/>
    <m/>
    <s v="X"/>
    <m/>
    <s v="X"/>
    <m/>
    <m/>
    <s v="X"/>
    <m/>
    <s v="X"/>
    <s v="X"/>
    <s v="X"/>
    <s v="X"/>
    <s v="X"/>
    <m/>
    <m/>
    <s v="No"/>
    <m/>
    <x v="1"/>
    <x v="2"/>
    <m/>
    <s v="No"/>
    <m/>
    <s v="No"/>
    <s v="None"/>
    <m/>
    <s v="Employed"/>
    <m/>
    <m/>
    <s v="No"/>
    <s v="No"/>
    <s v="No"/>
    <s v="No"/>
    <s v="No"/>
  </r>
  <r>
    <n v="13"/>
    <n v="12316"/>
    <s v="07/07/2022 - 2:24pm"/>
    <s v="07/07/2022 - 2:24pm"/>
    <s v="07/07/2022 - 2:24pm"/>
    <n v="0"/>
    <s v="173.76.49.90"/>
    <n v="0"/>
    <m/>
    <x v="4"/>
    <s v="There are many elderly people who need it"/>
    <x v="1"/>
    <m/>
    <m/>
    <m/>
    <m/>
    <m/>
    <m/>
    <m/>
    <m/>
    <m/>
    <m/>
    <m/>
    <m/>
    <m/>
    <m/>
    <m/>
    <m/>
    <m/>
    <m/>
    <m/>
    <m/>
    <s v="Just make sure elderly get fed if needed "/>
    <s v="No"/>
    <m/>
    <x v="3"/>
    <x v="3"/>
    <s v="White "/>
    <s v="No"/>
    <n v="2"/>
    <s v="No"/>
    <n v="2"/>
    <m/>
    <m/>
    <m/>
    <s v="Yes"/>
    <s v="No"/>
    <s v="No"/>
    <s v="No"/>
    <s v="No"/>
    <s v="No"/>
  </r>
  <r>
    <n v="14"/>
    <n v="12321"/>
    <s v="07/07/2022 - 2:25pm"/>
    <s v="07/07/2022 - 2:25pm"/>
    <s v="07/07/2022 - 2:25pm"/>
    <n v="0"/>
    <s v="2601:18d:c181:3d70::d67a"/>
    <n v="0"/>
    <m/>
    <x v="2"/>
    <s v="We need a positive place for people to gather. "/>
    <x v="1"/>
    <m/>
    <m/>
    <m/>
    <m/>
    <m/>
    <s v="X"/>
    <m/>
    <m/>
    <m/>
    <m/>
    <m/>
    <m/>
    <m/>
    <m/>
    <m/>
    <m/>
    <m/>
    <s v="X"/>
    <m/>
    <m/>
    <s v="Maybe a Creative Space to hold Art Events for all ages. Maybe Nature and history inspired. "/>
    <s v="Dianneâ€™s Art Farm "/>
    <m/>
    <x v="3"/>
    <x v="2"/>
    <s v="Anglo saxon"/>
    <s v="No"/>
    <n v="2"/>
    <s v="No"/>
    <s v="Yes 1"/>
    <n v="37000"/>
    <s v="Retired and small business owner "/>
    <m/>
    <s v="Yes"/>
    <s v="No"/>
    <s v="No"/>
    <s v="No"/>
    <m/>
    <s v="No"/>
  </r>
  <r>
    <n v="15"/>
    <n v="12326"/>
    <s v="07/07/2022 - 2:32pm"/>
    <s v="07/07/2022 - 2:32pm"/>
    <s v="07/07/2022 - 2:32pm"/>
    <n v="0"/>
    <s v="173.76.52.95"/>
    <n v="0"/>
    <m/>
    <x v="2"/>
    <s v="Great space should not go unused!"/>
    <x v="0"/>
    <m/>
    <m/>
    <s v="X"/>
    <m/>
    <m/>
    <m/>
    <m/>
    <s v="X"/>
    <m/>
    <m/>
    <m/>
    <m/>
    <s v="X"/>
    <m/>
    <s v="X"/>
    <s v="X"/>
    <m/>
    <s v="X"/>
    <m/>
    <m/>
    <s v="One or two pickleball courts in the main gym."/>
    <m/>
    <m/>
    <x v="1"/>
    <x v="2"/>
    <m/>
    <s v="No"/>
    <n v="2"/>
    <s v="No"/>
    <s v="No"/>
    <m/>
    <s v="Full-time Town of Wareham employee"/>
    <m/>
    <m/>
    <s v="No"/>
    <s v="No"/>
    <s v="No"/>
    <s v="No"/>
    <s v="No"/>
  </r>
  <r>
    <n v="16"/>
    <n v="12331"/>
    <s v="07/07/2022 - 2:40pm"/>
    <s v="07/07/2022 - 2:40pm"/>
    <s v="07/07/2022 - 2:40pm"/>
    <n v="0"/>
    <s v="173.48.46.20"/>
    <n v="0"/>
    <m/>
    <x v="2"/>
    <s v="Iâ€™m a senior citizen and go to the Wareham COA often.  Iâ€™ve experienced many of the problems there.  Itâ€™s very distressing."/>
    <x v="1"/>
    <m/>
    <m/>
    <s v="X"/>
    <m/>
    <m/>
    <m/>
    <m/>
    <s v="X"/>
    <m/>
    <m/>
    <m/>
    <m/>
    <s v="X"/>
    <m/>
    <s v="X"/>
    <m/>
    <m/>
    <m/>
    <m/>
    <m/>
    <s v="Disc golf would be nice"/>
    <m/>
    <m/>
    <x v="3"/>
    <x v="2"/>
    <s v="Caucasian"/>
    <s v="No"/>
    <n v="1"/>
    <m/>
    <n v="1"/>
    <n v="16000"/>
    <s v="Retired"/>
    <m/>
    <s v="Yes"/>
    <s v="No"/>
    <s v="No"/>
    <s v="No"/>
    <s v="No"/>
    <s v="Yes"/>
  </r>
  <r>
    <n v="17"/>
    <n v="12336"/>
    <s v="07/07/2022 - 2:54pm"/>
    <s v="07/07/2022 - 2:54pm"/>
    <s v="07/07/2022 - 2:54pm"/>
    <n v="0"/>
    <s v="2601:18d:c100:b440:b0a5:9747:3aca:93f9"/>
    <n v="0"/>
    <m/>
    <x v="4"/>
    <s v="People of the community sent their kids here, went here, or enjoy watching/ playing sports here. It should remain open to the community."/>
    <x v="0"/>
    <m/>
    <s v="X"/>
    <s v="X"/>
    <s v="X"/>
    <s v="X"/>
    <s v="X"/>
    <s v="X"/>
    <m/>
    <m/>
    <m/>
    <m/>
    <s v="X"/>
    <s v="X"/>
    <s v="X"/>
    <s v="X"/>
    <s v="X"/>
    <s v="X"/>
    <m/>
    <s v="X"/>
    <s v="X"/>
    <m/>
    <m/>
    <m/>
    <x v="4"/>
    <x v="2"/>
    <m/>
    <s v="No"/>
    <n v="5"/>
    <n v="2"/>
    <m/>
    <m/>
    <s v="Employed"/>
    <s v="No"/>
    <m/>
    <s v="No"/>
    <s v="Yes"/>
    <s v="No"/>
    <s v="No"/>
    <s v="Yes"/>
  </r>
  <r>
    <n v="18"/>
    <n v="12341"/>
    <s v="07/07/2022 - 2:58pm"/>
    <s v="07/07/2022 - 2:58pm"/>
    <s v="07/07/2022 - 2:58pm"/>
    <n v="0"/>
    <s v="24.60.96.51"/>
    <n v="0"/>
    <m/>
    <x v="2"/>
    <s v="My children went to that school. I taught at that school. We still live in the community and hate to see such an integral part of our lives and this community not be used for a good cause. "/>
    <x v="1"/>
    <m/>
    <m/>
    <s v="X"/>
    <m/>
    <m/>
    <m/>
    <s v="X"/>
    <m/>
    <m/>
    <m/>
    <m/>
    <m/>
    <m/>
    <m/>
    <s v="X"/>
    <s v="X"/>
    <s v="X"/>
    <s v="X"/>
    <m/>
    <m/>
    <s v="I love the idea of community classes. We donâ€™t have anything like that locally. There are so many possibilities. I would support most of them. "/>
    <m/>
    <m/>
    <x v="1"/>
    <x v="2"/>
    <s v="Caucasian"/>
    <s v="No"/>
    <n v="5"/>
    <s v="No"/>
    <n v="1"/>
    <n v="250000"/>
    <s v="Full time"/>
    <s v="Yes"/>
    <s v="Yes"/>
    <s v="No"/>
    <s v="No"/>
    <s v="No"/>
    <s v="No"/>
    <s v="No"/>
  </r>
  <r>
    <n v="19"/>
    <n v="12346"/>
    <s v="07/07/2022 - 3:07pm"/>
    <s v="07/07/2022 - 3:07pm"/>
    <s v="07/07/2022 - 3:07pm"/>
    <n v="0"/>
    <s v="72.70.43.57"/>
    <n v="0"/>
    <m/>
    <x v="2"/>
    <m/>
    <x v="0"/>
    <s v="X"/>
    <s v="X"/>
    <s v="X"/>
    <s v="X"/>
    <s v="X"/>
    <s v="X"/>
    <s v="X"/>
    <s v="X"/>
    <s v="X"/>
    <s v="X"/>
    <s v="X"/>
    <s v="X"/>
    <s v="X"/>
    <s v="X"/>
    <s v="X"/>
    <s v="X"/>
    <s v="X"/>
    <s v="X"/>
    <s v="X"/>
    <s v="X"/>
    <m/>
    <m/>
    <m/>
    <x v="1"/>
    <x v="1"/>
    <s v="White"/>
    <s v="Yes"/>
    <n v="5"/>
    <m/>
    <m/>
    <n v="165000"/>
    <s v="Employed"/>
    <m/>
    <m/>
    <s v="No"/>
    <s v="No"/>
    <s v="No"/>
    <s v="No"/>
    <s v="No"/>
  </r>
  <r>
    <n v="20"/>
    <n v="12351"/>
    <s v="07/07/2022 - 3:14pm"/>
    <s v="07/07/2022 - 3:14pm"/>
    <s v="07/07/2022 - 3:14pm"/>
    <n v="0"/>
    <s v="2601:18d:c180:96c0:1c65:1477:e80d:4826"/>
    <n v="0"/>
    <m/>
    <x v="2"/>
    <s v="Very needed in this town. Very helpful for needed, not fragmented services for many!"/>
    <x v="1"/>
    <m/>
    <m/>
    <s v="X"/>
    <m/>
    <s v="X"/>
    <s v="X"/>
    <s v="X"/>
    <s v="X"/>
    <s v="X"/>
    <s v="X"/>
    <s v="X"/>
    <m/>
    <m/>
    <s v="X"/>
    <s v="X"/>
    <m/>
    <s v="X"/>
    <m/>
    <m/>
    <m/>
    <m/>
    <m/>
    <m/>
    <x v="3"/>
    <x v="2"/>
    <m/>
    <s v="No"/>
    <n v="1"/>
    <m/>
    <n v="1"/>
    <m/>
    <m/>
    <m/>
    <m/>
    <m/>
    <s v="No"/>
    <s v="No"/>
    <s v="Yes"/>
    <m/>
  </r>
  <r>
    <n v="21"/>
    <n v="12356"/>
    <s v="07/07/2022 - 3:17pm"/>
    <s v="07/07/2022 - 3:17pm"/>
    <s v="07/07/2022 - 3:17pm"/>
    <n v="0"/>
    <s v="173.76.45.233"/>
    <n v="0"/>
    <m/>
    <x v="4"/>
    <s v="I have only heard one side of the debate. It sounds like a great idea, but I want to understand why some are opposed."/>
    <x v="0"/>
    <m/>
    <m/>
    <s v="X"/>
    <m/>
    <m/>
    <m/>
    <m/>
    <m/>
    <m/>
    <m/>
    <s v="X"/>
    <m/>
    <m/>
    <s v="X"/>
    <m/>
    <s v="X"/>
    <s v="X"/>
    <m/>
    <m/>
    <m/>
    <m/>
    <m/>
    <m/>
    <x v="3"/>
    <x v="1"/>
    <m/>
    <s v="No"/>
    <m/>
    <s v="No"/>
    <n v="2"/>
    <m/>
    <s v="Retired"/>
    <m/>
    <s v="Yes"/>
    <s v="No"/>
    <s v="No"/>
    <s v="No"/>
    <s v="No"/>
    <s v="No"/>
  </r>
  <r>
    <n v="22"/>
    <n v="12361"/>
    <s v="07/07/2022 - 3:34pm"/>
    <s v="07/07/2022 - 3:34pm"/>
    <s v="07/07/2022 - 3:34pm"/>
    <n v="0"/>
    <s v="2601:18d:c100:9740:c86f:d588:8732:83ee"/>
    <n v="0"/>
    <m/>
    <x v="3"/>
    <s v="Need to understand what other options for use of the building/land are. Will it be multi use or just for center.  Many other questions. "/>
    <x v="0"/>
    <m/>
    <m/>
    <m/>
    <m/>
    <m/>
    <m/>
    <m/>
    <m/>
    <m/>
    <m/>
    <m/>
    <m/>
    <m/>
    <m/>
    <m/>
    <m/>
    <m/>
    <m/>
    <m/>
    <m/>
    <s v="None"/>
    <s v="No"/>
    <s v="Why is this being considered now when the results of research of potential uses has not been completed or fully discussed. "/>
    <x v="3"/>
    <x v="1"/>
    <s v="White "/>
    <s v="Yes"/>
    <n v="2"/>
    <s v="No"/>
    <n v="2"/>
    <s v="100K"/>
    <s v="Retired "/>
    <m/>
    <s v="Yes"/>
    <s v="No"/>
    <s v="No"/>
    <s v="No"/>
    <s v="No"/>
    <s v="No"/>
  </r>
  <r>
    <n v="23"/>
    <n v="12366"/>
    <s v="07/07/2022 - 3:55pm"/>
    <s v="07/07/2022 - 3:55pm"/>
    <s v="07/07/2022 - 3:55pm"/>
    <n v="0"/>
    <s v="2600:1000:b041:aa6d:5cc6:1904:8958:eb8b"/>
    <n v="0"/>
    <m/>
    <x v="2"/>
    <s v="This town has needed something like this for years. "/>
    <x v="0"/>
    <m/>
    <m/>
    <s v="X"/>
    <m/>
    <m/>
    <m/>
    <m/>
    <m/>
    <m/>
    <m/>
    <m/>
    <m/>
    <m/>
    <m/>
    <s v="X"/>
    <s v="X"/>
    <m/>
    <m/>
    <m/>
    <m/>
    <m/>
    <m/>
    <m/>
    <x v="3"/>
    <x v="2"/>
    <s v="White "/>
    <s v="No"/>
    <n v="3"/>
    <s v="No"/>
    <s v="Yes, 3"/>
    <n v="85000"/>
    <s v="Self employed "/>
    <m/>
    <s v="No"/>
    <s v="No"/>
    <s v="No"/>
    <s v="No"/>
    <s v="No"/>
    <s v="No"/>
  </r>
  <r>
    <n v="24"/>
    <n v="12371"/>
    <s v="07/07/2022 - 4:20pm"/>
    <s v="07/07/2022 - 4:20pm"/>
    <s v="07/07/2022 - 4:20pm"/>
    <n v="0"/>
    <s v="174.242.74.54"/>
    <n v="0"/>
    <m/>
    <x v="0"/>
    <s v="Generally positive idea but vague on how this could possibly be developed and maintained into the future considering our public buildings are neglected, especially the public library"/>
    <x v="1"/>
    <m/>
    <m/>
    <m/>
    <m/>
    <m/>
    <m/>
    <m/>
    <m/>
    <m/>
    <m/>
    <m/>
    <m/>
    <m/>
    <m/>
    <m/>
    <m/>
    <m/>
    <m/>
    <m/>
    <m/>
    <m/>
    <s v="No, I donâ€™t."/>
    <m/>
    <x v="3"/>
    <x v="3"/>
    <s v="White"/>
    <s v="No"/>
    <n v="2"/>
    <m/>
    <n v="2"/>
    <m/>
    <m/>
    <m/>
    <s v="Yes"/>
    <s v="No"/>
    <s v="No"/>
    <s v="No"/>
    <s v="No"/>
    <s v="No"/>
  </r>
  <r>
    <n v="25"/>
    <n v="12376"/>
    <s v="07/07/2022 - 4:27pm"/>
    <s v="07/07/2022 - 4:27pm"/>
    <s v="07/07/2022 - 4:27pm"/>
    <n v="0"/>
    <s v="2601:18d:c180:b580::c1a3"/>
    <n v="0"/>
    <m/>
    <x v="2"/>
    <m/>
    <x v="0"/>
    <m/>
    <m/>
    <s v="X"/>
    <m/>
    <m/>
    <m/>
    <m/>
    <s v="X"/>
    <m/>
    <m/>
    <m/>
    <m/>
    <m/>
    <m/>
    <s v="X"/>
    <m/>
    <m/>
    <m/>
    <m/>
    <m/>
    <m/>
    <m/>
    <m/>
    <x v="3"/>
    <x v="2"/>
    <s v="White"/>
    <s v="No"/>
    <n v="2"/>
    <n v="0"/>
    <n v="2"/>
    <n v="40000"/>
    <s v="Retired"/>
    <m/>
    <s v="Yes"/>
    <s v="No"/>
    <s v="No"/>
    <s v="No"/>
    <s v="No"/>
    <s v="No"/>
  </r>
  <r>
    <n v="26"/>
    <n v="12381"/>
    <s v="07/07/2022 - 4:27pm"/>
    <s v="07/07/2022 - 4:27pm"/>
    <s v="07/07/2022 - 4:27pm"/>
    <n v="0"/>
    <s v="98.110.186.87"/>
    <n v="0"/>
    <m/>
    <x v="2"/>
    <s v="I feel that the school and the land has been supported by town members and town funds for years and it should continue to serve the town as a municipal building that has square footage, access and resources useful for so many town groups. "/>
    <x v="0"/>
    <m/>
    <m/>
    <s v="X"/>
    <s v="X"/>
    <m/>
    <m/>
    <m/>
    <s v="X"/>
    <m/>
    <s v="X"/>
    <s v="X"/>
    <m/>
    <s v="X"/>
    <m/>
    <s v="X"/>
    <s v="X"/>
    <s v="X"/>
    <s v="X"/>
    <s v="X"/>
    <m/>
    <s v="Meeting space for non-profits, self-defense training, first aid and CPR. "/>
    <m/>
    <m/>
    <x v="2"/>
    <x v="2"/>
    <m/>
    <s v="No"/>
    <s v="3 (2 parents, 1 child age 17)"/>
    <m/>
    <m/>
    <s v="Over $200,000"/>
    <s v="Full time employed (2 members)"/>
    <s v="Yes"/>
    <m/>
    <s v="No"/>
    <s v="No"/>
    <s v="No"/>
    <s v="No"/>
    <s v="No"/>
  </r>
  <r>
    <n v="27"/>
    <n v="12386"/>
    <s v="07/07/2022 - 5:06pm"/>
    <s v="07/07/2022 - 5:06pm"/>
    <s v="07/07/2022 - 5:06pm"/>
    <n v="0"/>
    <s v="2601:18d:c181:62a0:107b:65bc:7205:f4b4"/>
    <n v="0"/>
    <m/>
    <x v="2"/>
    <s v="I have never been comfortable about the current location and have been greatly looking forward  to the coa being relocated to decas."/>
    <x v="1"/>
    <m/>
    <s v="X"/>
    <s v="X"/>
    <s v="X"/>
    <m/>
    <m/>
    <m/>
    <s v="X"/>
    <s v="X"/>
    <m/>
    <m/>
    <m/>
    <s v="X"/>
    <m/>
    <s v="X"/>
    <s v="X"/>
    <m/>
    <m/>
    <m/>
    <m/>
    <s v="Music training and or concerts for children"/>
    <s v="Not at this time"/>
    <m/>
    <x v="3"/>
    <x v="2"/>
    <s v="American "/>
    <s v="No"/>
    <s v="Generational and varied "/>
    <n v="2"/>
    <n v="2"/>
    <m/>
    <s v="Retired"/>
    <s v="Yes"/>
    <s v="Yes"/>
    <s v="No"/>
    <s v="No"/>
    <s v="No"/>
    <s v="No"/>
    <s v="No"/>
  </r>
  <r>
    <n v="28"/>
    <n v="12391"/>
    <s v="07/07/2022 - 5:11pm"/>
    <s v="07/07/2022 - 5:11pm"/>
    <s v="07/07/2022 - 5:11pm"/>
    <n v="0"/>
    <s v="2607:fb90:3c0f:2a67:e1dd:fc86:41a9:2caf"/>
    <n v="0"/>
    <m/>
    <x v="2"/>
    <s v="It would benefit the town on many levels and make excellent use of already existing space"/>
    <x v="1"/>
    <m/>
    <m/>
    <s v="X"/>
    <m/>
    <m/>
    <m/>
    <m/>
    <m/>
    <m/>
    <m/>
    <s v="X"/>
    <m/>
    <m/>
    <s v="X"/>
    <s v="X"/>
    <s v="X"/>
    <s v="X"/>
    <m/>
    <s v="X"/>
    <m/>
    <s v="Not at this time"/>
    <m/>
    <m/>
    <x v="1"/>
    <x v="2"/>
    <m/>
    <s v="No"/>
    <n v="3"/>
    <s v="No"/>
    <s v="No"/>
    <m/>
    <s v="Full time"/>
    <m/>
    <m/>
    <s v="No"/>
    <s v="No"/>
    <s v="No"/>
    <s v="No"/>
    <s v="No"/>
  </r>
  <r>
    <n v="29"/>
    <n v="12396"/>
    <s v="07/07/2022 - 5:27pm"/>
    <s v="07/07/2022 - 5:27pm"/>
    <s v="07/07/2022 - 5:27pm"/>
    <n v="0"/>
    <s v="173.76.41.173"/>
    <n v="0"/>
    <m/>
    <x v="5"/>
    <s v="If Decas could of been repurposed, why couldnâ€™t they just remove the school over summer vacation and save the tax payers_x000d__x000a_Millions of dollars "/>
    <x v="2"/>
    <m/>
    <m/>
    <m/>
    <m/>
    <m/>
    <m/>
    <m/>
    <m/>
    <m/>
    <m/>
    <m/>
    <m/>
    <s v="X"/>
    <m/>
    <m/>
    <s v="X"/>
    <m/>
    <m/>
    <m/>
    <m/>
    <m/>
    <m/>
    <m/>
    <x v="2"/>
    <x v="2"/>
    <m/>
    <s v="No"/>
    <n v="5"/>
    <n v="2"/>
    <m/>
    <s v="90k"/>
    <s v="Disability "/>
    <s v="No"/>
    <m/>
    <s v="Yes"/>
    <s v="No"/>
    <s v="No"/>
    <s v="No"/>
    <s v="No"/>
  </r>
  <r>
    <n v="30"/>
    <n v="12401"/>
    <s v="07/07/2022 - 5:53pm"/>
    <s v="07/07/2022 - 5:53pm"/>
    <s v="07/07/2022 - 5:53pm"/>
    <n v="0"/>
    <s v="2600:387:5:807::69"/>
    <n v="0"/>
    <m/>
    <x v="2"/>
    <s v="We need a space for our seniors and this seems like a good option."/>
    <x v="0"/>
    <m/>
    <m/>
    <s v="X"/>
    <s v="X"/>
    <m/>
    <s v="X"/>
    <s v="X"/>
    <m/>
    <s v="X"/>
    <m/>
    <m/>
    <m/>
    <s v="X"/>
    <s v="X"/>
    <s v="X"/>
    <s v="X"/>
    <s v="X"/>
    <s v="X"/>
    <m/>
    <s v="X"/>
    <m/>
    <m/>
    <m/>
    <x v="1"/>
    <x v="2"/>
    <s v="White"/>
    <s v="No"/>
    <n v="3"/>
    <s v="No"/>
    <s v="No"/>
    <n v="200000"/>
    <s v="Emploed"/>
    <s v="No"/>
    <s v="No"/>
    <s v="No"/>
    <s v="No"/>
    <s v="No"/>
    <s v="Yes"/>
    <s v="No"/>
  </r>
  <r>
    <n v="31"/>
    <n v="12406"/>
    <s v="07/07/2022 - 6:22pm"/>
    <s v="07/07/2022 - 6:22pm"/>
    <s v="07/07/2022 - 6:22pm"/>
    <n v="0"/>
    <s v="76.118.136.166"/>
    <n v="0"/>
    <m/>
    <x v="0"/>
    <m/>
    <x v="2"/>
    <m/>
    <m/>
    <s v="X"/>
    <m/>
    <m/>
    <m/>
    <s v="X"/>
    <m/>
    <m/>
    <m/>
    <m/>
    <m/>
    <m/>
    <m/>
    <s v="X"/>
    <m/>
    <m/>
    <m/>
    <m/>
    <m/>
    <m/>
    <m/>
    <s v="Who has the power to compel GATRA to run a bus route to the school?  Many Warehammers  young and not, donâ€™t drive or canâ€™t afford a car and putting a community center in one of the most inaccessible spots in town has me shaking my head."/>
    <x v="3"/>
    <x v="2"/>
    <s v="Western european"/>
    <s v="No"/>
    <n v="1"/>
    <s v="No"/>
    <n v="1"/>
    <m/>
    <s v="Still working"/>
    <m/>
    <m/>
    <s v="No"/>
    <s v="No"/>
    <s v="No"/>
    <m/>
    <s v="No"/>
  </r>
  <r>
    <n v="32"/>
    <n v="12411"/>
    <s v="07/07/2022 - 6:25pm"/>
    <s v="07/07/2022 - 6:25pm"/>
    <s v="07/07/2022 - 6:25pm"/>
    <n v="0"/>
    <s v="98.229.17.9"/>
    <n v="0"/>
    <m/>
    <x v="2"/>
    <s v="There's an empty building that's in great shape and a community need for a center for seniors, children and everyone to be entertained, to learn, to receive services and to socialize. A great match!"/>
    <x v="1"/>
    <m/>
    <m/>
    <s v="X"/>
    <m/>
    <m/>
    <m/>
    <m/>
    <m/>
    <m/>
    <m/>
    <m/>
    <m/>
    <m/>
    <s v="X"/>
    <s v="X"/>
    <s v="X"/>
    <m/>
    <m/>
    <m/>
    <m/>
    <m/>
    <m/>
    <m/>
    <x v="3"/>
    <x v="2"/>
    <m/>
    <s v="No"/>
    <n v="2"/>
    <m/>
    <n v="2"/>
    <m/>
    <s v="Retired"/>
    <m/>
    <m/>
    <s v="No"/>
    <s v="No"/>
    <s v="No"/>
    <s v="No"/>
    <s v="No"/>
  </r>
  <r>
    <n v="33"/>
    <n v="12416"/>
    <s v="07/07/2022 - 6:44pm"/>
    <s v="07/07/2022 - 6:44pm"/>
    <s v="07/07/2022 - 6:44pm"/>
    <n v="0"/>
    <s v="98.110.186.50"/>
    <n v="0"/>
    <m/>
    <x v="2"/>
    <m/>
    <x v="0"/>
    <s v="X"/>
    <s v="X"/>
    <m/>
    <m/>
    <m/>
    <m/>
    <m/>
    <m/>
    <m/>
    <m/>
    <m/>
    <m/>
    <s v="X"/>
    <m/>
    <s v="X"/>
    <m/>
    <m/>
    <m/>
    <m/>
    <m/>
    <m/>
    <m/>
    <m/>
    <x v="5"/>
    <x v="2"/>
    <m/>
    <s v="No"/>
    <n v="5"/>
    <n v="3"/>
    <m/>
    <n v="300000"/>
    <s v="Full time"/>
    <s v="Yes"/>
    <m/>
    <s v="No"/>
    <s v="No"/>
    <s v="No"/>
    <s v="No"/>
    <s v="No"/>
  </r>
  <r>
    <n v="34"/>
    <n v="12421"/>
    <s v="07/07/2022 - 7:12pm"/>
    <s v="07/07/2022 - 7:12pm"/>
    <s v="07/07/2022 - 7:12pm"/>
    <n v="0"/>
    <s v="2604:ca00:17a:4f45::1264:65cb"/>
    <n v="0"/>
    <m/>
    <x v="4"/>
    <s v="Because there is a need for it.  "/>
    <x v="0"/>
    <s v="X"/>
    <s v="X"/>
    <m/>
    <s v="X"/>
    <m/>
    <m/>
    <m/>
    <s v="X"/>
    <m/>
    <m/>
    <m/>
    <s v="X"/>
    <s v="X"/>
    <m/>
    <m/>
    <m/>
    <m/>
    <m/>
    <m/>
    <m/>
    <m/>
    <m/>
    <m/>
    <x v="3"/>
    <x v="1"/>
    <s v="Caucasion"/>
    <s v="Yes"/>
    <n v="2"/>
    <n v="0"/>
    <n v="1"/>
    <m/>
    <s v="Retired"/>
    <m/>
    <s v="Yes"/>
    <s v="No"/>
    <s v="No"/>
    <s v="No"/>
    <s v="No"/>
    <s v="No"/>
  </r>
  <r>
    <n v="35"/>
    <n v="12426"/>
    <s v="07/07/2022 - 7:25pm"/>
    <s v="07/07/2022 - 7:25pm"/>
    <s v="07/07/2022 - 7:25pm"/>
    <n v="0"/>
    <s v="2601:18d:c181:3b10:ad73:13a5:af6:ec60"/>
    <n v="0"/>
    <m/>
    <x v="2"/>
    <s v="Easy parking and access plus a means of placing many services in one location."/>
    <x v="1"/>
    <m/>
    <m/>
    <s v="X"/>
    <m/>
    <m/>
    <m/>
    <m/>
    <m/>
    <m/>
    <m/>
    <m/>
    <m/>
    <s v="X"/>
    <m/>
    <m/>
    <s v="X"/>
    <m/>
    <m/>
    <m/>
    <m/>
    <m/>
    <m/>
    <m/>
    <x v="3"/>
    <x v="2"/>
    <s v="White"/>
    <s v="No"/>
    <s v="One"/>
    <s v="No"/>
    <s v="One"/>
    <m/>
    <s v="Retired"/>
    <m/>
    <m/>
    <s v="No"/>
    <s v="No"/>
    <s v="No"/>
    <s v="No"/>
    <s v="No"/>
  </r>
  <r>
    <n v="36"/>
    <n v="12431"/>
    <s v="07/07/2022 - 7:41pm"/>
    <s v="07/07/2022 - 7:41pm"/>
    <s v="07/07/2022 - 7:41pm"/>
    <n v="0"/>
    <s v="74.104.132.182"/>
    <n v="0"/>
    <m/>
    <x v="1"/>
    <s v="I feel itâ€™s too big a building to merely use for this it thatâ€™.   Has anyone thought of heating, lights, insurance, upkeep? _x000d__x000a_"/>
    <x v="0"/>
    <m/>
    <m/>
    <m/>
    <m/>
    <m/>
    <m/>
    <m/>
    <m/>
    <m/>
    <m/>
    <m/>
    <m/>
    <m/>
    <m/>
    <m/>
    <m/>
    <m/>
    <m/>
    <m/>
    <m/>
    <m/>
    <m/>
    <m/>
    <x v="3"/>
    <x v="2"/>
    <s v="Caucasian"/>
    <s v="No"/>
    <n v="2"/>
    <s v="No"/>
    <s v="Yes, 2"/>
    <n v="50000"/>
    <s v="Retired"/>
    <m/>
    <s v="Yes"/>
    <s v="No"/>
    <s v="No"/>
    <s v="No"/>
    <s v="No"/>
    <s v="No"/>
  </r>
  <r>
    <n v="37"/>
    <n v="12436"/>
    <s v="07/07/2022 - 7:56pm"/>
    <s v="07/07/2022 - 7:56pm"/>
    <s v="07/07/2022 - 7:56pm"/>
    <n v="0"/>
    <s v="72.70.43.30"/>
    <n v="0"/>
    <m/>
    <x v="4"/>
    <m/>
    <x v="0"/>
    <s v="X"/>
    <m/>
    <m/>
    <m/>
    <m/>
    <m/>
    <m/>
    <m/>
    <m/>
    <m/>
    <m/>
    <s v="X"/>
    <s v="X"/>
    <m/>
    <s v="X"/>
    <m/>
    <m/>
    <m/>
    <m/>
    <m/>
    <m/>
    <m/>
    <m/>
    <x v="2"/>
    <x v="2"/>
    <m/>
    <s v="No"/>
    <n v="3"/>
    <n v="1"/>
    <s v="No"/>
    <m/>
    <s v="Unemployed "/>
    <s v="No"/>
    <m/>
    <s v="No"/>
    <s v="No"/>
    <s v="No"/>
    <s v="No"/>
    <s v="No"/>
  </r>
  <r>
    <n v="38"/>
    <n v="12441"/>
    <s v="07/07/2022 - 8:14pm"/>
    <s v="07/07/2022 - 8:14pm"/>
    <s v="07/07/2022 - 8:14pm"/>
    <n v="0"/>
    <s v="173.76.51.177"/>
    <n v="0"/>
    <m/>
    <x v="2"/>
    <s v="We need an accessible modern place for ALL community members (young, old, handicapped, etc) to gather for lessons, arts, physical activity, clubs and offer day care for the community. "/>
    <x v="1"/>
    <m/>
    <m/>
    <s v="X"/>
    <s v="X"/>
    <m/>
    <s v="X"/>
    <m/>
    <s v="X"/>
    <m/>
    <m/>
    <m/>
    <m/>
    <s v="X"/>
    <s v="X"/>
    <s v="X"/>
    <s v="X"/>
    <s v="X"/>
    <s v="X"/>
    <s v="X"/>
    <m/>
    <s v="All of the above!"/>
    <s v="Club soccer groups from Plymouth and the surrounding areas. "/>
    <s v="Not only will the use of Decas become a gem for our community , but can be a money maker for the town. Many club sports need practice space! Thank you for all of your efforts!"/>
    <x v="3"/>
    <x v="2"/>
    <m/>
    <s v="No"/>
    <s v="Two"/>
    <m/>
    <s v="Two"/>
    <n v="180000"/>
    <s v="Retired teacher"/>
    <m/>
    <m/>
    <s v="No"/>
    <s v="No"/>
    <s v="No"/>
    <s v="No"/>
    <s v="No"/>
  </r>
  <r>
    <n v="39"/>
    <n v="12446"/>
    <s v="07/07/2022 - 8:27pm"/>
    <s v="07/07/2022 - 8:27pm"/>
    <s v="07/07/2022 - 8:27pm"/>
    <n v="0"/>
    <s v="72.70.43.155"/>
    <n v="0"/>
    <m/>
    <x v="2"/>
    <s v="Building already owned (tax $ already spent) sitting ready to be used. Need has been clearly established for a senior and community center. Commonly called a â€œno-brainedâ€"/>
    <x v="1"/>
    <m/>
    <m/>
    <s v="X"/>
    <s v="X"/>
    <m/>
    <s v="X"/>
    <m/>
    <s v="X"/>
    <s v="X"/>
    <m/>
    <m/>
    <m/>
    <m/>
    <s v="X"/>
    <s v="X"/>
    <m/>
    <s v="X"/>
    <s v="X"/>
    <m/>
    <m/>
    <s v="The above is a good start. As we progress I am sure other needs will arise"/>
    <s v="Not at this time, but surely this will happen"/>
    <m/>
    <x v="3"/>
    <x v="2"/>
    <s v="Irish/Italian (until 23 + me said Jamaican and Jewish!)"/>
    <s v="No"/>
    <s v="4, mixed species"/>
    <s v="No"/>
    <s v="I guess some of us are that but young at heart! (In denial)"/>
    <s v="$100k+"/>
    <s v="Selfv"/>
    <m/>
    <s v="No"/>
    <s v="No"/>
    <s v="No"/>
    <s v="No"/>
    <s v="No"/>
    <s v="No"/>
  </r>
  <r>
    <n v="40"/>
    <n v="12451"/>
    <s v="07/07/2022 - 8:31pm"/>
    <s v="07/07/2022 - 8:31pm"/>
    <s v="07/07/2022 - 8:31pm"/>
    <n v="0"/>
    <s v="2601:183:100:f980:f49d:af89:7ab1:e5ca"/>
    <n v="0"/>
    <m/>
    <x v="2"/>
    <s v="Great meeting place with lots of options"/>
    <x v="0"/>
    <s v="X"/>
    <s v="X"/>
    <s v="X"/>
    <m/>
    <s v="X"/>
    <m/>
    <m/>
    <m/>
    <s v="X"/>
    <m/>
    <m/>
    <m/>
    <m/>
    <m/>
    <s v="X"/>
    <m/>
    <m/>
    <m/>
    <m/>
    <m/>
    <s v="No"/>
    <s v="No"/>
    <m/>
    <x v="3"/>
    <x v="2"/>
    <m/>
    <s v="No"/>
    <n v="2"/>
    <s v="No"/>
    <n v="2"/>
    <m/>
    <s v="Retired"/>
    <m/>
    <m/>
    <s v="No"/>
    <s v="No"/>
    <s v="No"/>
    <s v="No"/>
    <s v="No"/>
  </r>
  <r>
    <n v="41"/>
    <n v="12456"/>
    <s v="07/07/2022 - 9:36pm"/>
    <s v="07/07/2022 - 9:36pm"/>
    <s v="07/07/2022 - 9:36pm"/>
    <n v="0"/>
    <s v="2600:387:f:4310::3"/>
    <n v="0"/>
    <m/>
    <x v="2"/>
    <m/>
    <x v="2"/>
    <m/>
    <m/>
    <s v="X"/>
    <m/>
    <m/>
    <m/>
    <m/>
    <m/>
    <m/>
    <m/>
    <m/>
    <m/>
    <m/>
    <m/>
    <s v="X"/>
    <s v="X"/>
    <m/>
    <m/>
    <m/>
    <m/>
    <m/>
    <m/>
    <m/>
    <x v="2"/>
    <x v="2"/>
    <s v="White"/>
    <s v="No"/>
    <n v="2"/>
    <n v="0"/>
    <n v="0"/>
    <s v="12000p"/>
    <s v="Full time "/>
    <s v="No"/>
    <s v="No"/>
    <s v="No"/>
    <s v="No"/>
    <s v="No"/>
    <s v="No"/>
    <s v="No"/>
  </r>
  <r>
    <n v="42"/>
    <n v="12461"/>
    <s v="07/07/2022 - 10:05pm"/>
    <s v="07/07/2022 - 10:05pm"/>
    <s v="07/07/2022 - 10:05pm"/>
    <n v="0"/>
    <s v="96.252.118.16"/>
    <n v="0"/>
    <m/>
    <x v="2"/>
    <s v="We need more outlets for people in this community "/>
    <x v="0"/>
    <m/>
    <m/>
    <s v="X"/>
    <m/>
    <m/>
    <s v="X"/>
    <m/>
    <m/>
    <m/>
    <m/>
    <m/>
    <m/>
    <m/>
    <s v="X"/>
    <s v="X"/>
    <s v="X"/>
    <m/>
    <m/>
    <m/>
    <m/>
    <m/>
    <m/>
    <m/>
    <x v="2"/>
    <x v="1"/>
    <s v="White"/>
    <s v="No"/>
    <n v="2"/>
    <s v="NA"/>
    <s v="NA"/>
    <s v="100K"/>
    <s v="Employed "/>
    <m/>
    <m/>
    <s v="No"/>
    <s v="No"/>
    <s v="No"/>
    <s v="No"/>
    <s v="No"/>
  </r>
  <r>
    <n v="43"/>
    <n v="12466"/>
    <s v="07/07/2022 - 10:13pm"/>
    <s v="07/07/2022 - 10:13pm"/>
    <s v="07/07/2022 - 10:13pm"/>
    <n v="0"/>
    <s v="2601:18d:c180:dd0:88cf:b41e:5bdc:7f13"/>
    <n v="0"/>
    <m/>
    <x v="2"/>
    <s v="We need a dedicated place for this town where people can get there help and aid they need.  "/>
    <x v="1"/>
    <s v="X"/>
    <s v="X"/>
    <s v="X"/>
    <s v="X"/>
    <m/>
    <m/>
    <m/>
    <s v="X"/>
    <s v="X"/>
    <s v="X"/>
    <s v="X"/>
    <m/>
    <m/>
    <m/>
    <s v="X"/>
    <m/>
    <m/>
    <m/>
    <m/>
    <m/>
    <m/>
    <m/>
    <m/>
    <x v="1"/>
    <x v="2"/>
    <m/>
    <s v="No"/>
    <n v="5"/>
    <s v="No"/>
    <s v="Yes, 1"/>
    <n v="60000"/>
    <s v="Full time"/>
    <s v="No"/>
    <s v="No"/>
    <s v="Yes"/>
    <s v="Yes"/>
    <s v="Yes"/>
    <s v="Yes"/>
    <s v="Yes"/>
  </r>
  <r>
    <n v="44"/>
    <n v="12471"/>
    <s v="07/07/2022 - 10:23pm"/>
    <s v="07/07/2022 - 10:23pm"/>
    <s v="07/07/2022 - 10:23pm"/>
    <n v="0"/>
    <s v="173.76.52.97"/>
    <n v="0"/>
    <m/>
    <x v="4"/>
    <s v="We need a place for all ages. They can go and socialize, learn and be safe"/>
    <x v="1"/>
    <m/>
    <m/>
    <s v="X"/>
    <m/>
    <m/>
    <m/>
    <m/>
    <m/>
    <m/>
    <m/>
    <m/>
    <m/>
    <s v="X"/>
    <s v="X"/>
    <s v="X"/>
    <m/>
    <m/>
    <m/>
    <m/>
    <m/>
    <m/>
    <m/>
    <m/>
    <x v="1"/>
    <x v="2"/>
    <s v="White"/>
    <s v="No"/>
    <n v="2"/>
    <m/>
    <m/>
    <n v="57000"/>
    <s v="Full time"/>
    <m/>
    <m/>
    <s v="No"/>
    <s v="No"/>
    <s v="No"/>
    <s v="No"/>
    <s v="No"/>
  </r>
  <r>
    <n v="45"/>
    <n v="12476"/>
    <s v="07/07/2022 - 10:40pm"/>
    <s v="07/07/2022 - 10:40pm"/>
    <s v="07/07/2022 - 10:40pm"/>
    <n v="0"/>
    <s v="173.76.43.97"/>
    <n v="0"/>
    <m/>
    <x v="2"/>
    <s v="The building was constructed and sustained over many decades with taxpayer funds and is in great condition to meet the current needs of Wareham citizens. It should continue to serve the needs of the public. If sold, we won't see any discernable positive impact in the long run."/>
    <x v="1"/>
    <m/>
    <m/>
    <m/>
    <m/>
    <m/>
    <s v="X"/>
    <s v="X"/>
    <m/>
    <m/>
    <m/>
    <m/>
    <m/>
    <s v="X"/>
    <m/>
    <s v="X"/>
    <s v="X"/>
    <m/>
    <m/>
    <m/>
    <m/>
    <s v="Tourism bureau?"/>
    <s v="COA, Wareham Land trust, Head Start, Regional Food Pantry"/>
    <s v="Do it! When we look back a decade from now we'll be glad someone had the foresight to use an existing resource and put it to work for the citizens."/>
    <x v="2"/>
    <x v="2"/>
    <m/>
    <s v="No"/>
    <m/>
    <m/>
    <m/>
    <m/>
    <m/>
    <m/>
    <m/>
    <m/>
    <m/>
    <m/>
    <m/>
    <m/>
  </r>
  <r>
    <n v="46"/>
    <n v="12481"/>
    <s v="07/07/2022 - 10:50pm"/>
    <s v="07/07/2022 - 10:50pm"/>
    <s v="07/07/2022 - 10:50pm"/>
    <n v="0"/>
    <s v="173.76.50.79"/>
    <n v="0"/>
    <m/>
    <x v="2"/>
    <s v="Our kids and elders both need safe space to thrive. At the ymca you have to pay. Here you wonâ€™t. Anyone who says this is a bad idea is clearly delusional. "/>
    <x v="1"/>
    <m/>
    <m/>
    <m/>
    <m/>
    <m/>
    <m/>
    <m/>
    <s v="X"/>
    <s v="X"/>
    <m/>
    <m/>
    <m/>
    <m/>
    <m/>
    <m/>
    <m/>
    <m/>
    <m/>
    <m/>
    <m/>
    <m/>
    <m/>
    <s v="I think that you would have better luck with this if you had more diverse board and more people who arenâ€™t upper class."/>
    <x v="2"/>
    <x v="2"/>
    <s v="Not white "/>
    <m/>
    <s v="None yah "/>
    <n v="87"/>
    <n v="52"/>
    <s v="Not your busy"/>
    <s v="Not your business "/>
    <s v="Yes"/>
    <s v="Yes"/>
    <m/>
    <m/>
    <m/>
    <m/>
    <m/>
  </r>
  <r>
    <n v="47"/>
    <n v="12486"/>
    <s v="07/07/2022 - 10:53pm"/>
    <s v="07/07/2022 - 10:53pm"/>
    <s v="07/07/2022 - 10:53pm"/>
    <n v="0"/>
    <s v="173.76.43.97"/>
    <n v="0"/>
    <m/>
    <x v="2"/>
    <s v="A community center is long needed in the town and this location seems to be a good location."/>
    <x v="1"/>
    <m/>
    <m/>
    <s v="X"/>
    <s v="X"/>
    <s v="X"/>
    <s v="X"/>
    <s v="X"/>
    <m/>
    <m/>
    <m/>
    <m/>
    <m/>
    <m/>
    <s v="X"/>
    <s v="X"/>
    <s v="X"/>
    <s v="X"/>
    <s v="X"/>
    <s v="X"/>
    <s v="X"/>
    <m/>
    <s v="Head start, boys/girl scouts, community connections?"/>
    <s v="Getting a community center shouldn't be harder than getting a golf course!"/>
    <x v="2"/>
    <x v="1"/>
    <m/>
    <s v="No"/>
    <n v="3"/>
    <n v="0"/>
    <s v="No"/>
    <n v="56000"/>
    <s v="Employed"/>
    <m/>
    <m/>
    <s v="No"/>
    <s v="No"/>
    <s v="No"/>
    <s v="No"/>
    <s v="Yes"/>
  </r>
  <r>
    <n v="48"/>
    <n v="12491"/>
    <s v="07/07/2022 - 11:42pm"/>
    <s v="07/07/2022 - 11:42pm"/>
    <s v="07/07/2022 - 11:42pm"/>
    <n v="0"/>
    <s v="173.48.46.111"/>
    <n v="0"/>
    <m/>
    <x v="2"/>
    <s v="It would help instill pride in our town and a sense of community, where everyone can come together and share positive experiences."/>
    <x v="1"/>
    <s v="X"/>
    <s v="X"/>
    <s v="X"/>
    <s v="X"/>
    <s v="X"/>
    <s v="X"/>
    <s v="X"/>
    <s v="X"/>
    <s v="X"/>
    <s v="X"/>
    <s v="X"/>
    <s v="X"/>
    <s v="X"/>
    <s v="X"/>
    <s v="X"/>
    <s v="X"/>
    <s v="X"/>
    <s v="X"/>
    <s v="X"/>
    <s v="X"/>
    <m/>
    <s v="Kennedy Donovan Center in New Bedford. They are an early intervention program for children, many which of whom are from Wareham."/>
    <m/>
    <x v="2"/>
    <x v="2"/>
    <m/>
    <s v="No"/>
    <n v="5"/>
    <n v="3"/>
    <s v="No"/>
    <m/>
    <s v="Employed full time"/>
    <s v="No"/>
    <m/>
    <s v="No"/>
    <s v="No"/>
    <s v="No"/>
    <s v="No"/>
    <s v="No"/>
  </r>
  <r>
    <n v="49"/>
    <n v="12496"/>
    <s v="07/08/2022 - 5:20am"/>
    <s v="07/08/2022 - 5:20am"/>
    <s v="07/08/2022 - 5:20am"/>
    <n v="0"/>
    <s v="173.76.48.116"/>
    <n v="0"/>
    <m/>
    <x v="1"/>
    <s v="Lots of work needed on the building, really not an affordable option. If it was inexpensive it would still be a school."/>
    <x v="1"/>
    <m/>
    <m/>
    <m/>
    <m/>
    <m/>
    <m/>
    <m/>
    <m/>
    <m/>
    <m/>
    <m/>
    <m/>
    <m/>
    <m/>
    <m/>
    <m/>
    <m/>
    <m/>
    <m/>
    <m/>
    <m/>
    <m/>
    <m/>
    <x v="1"/>
    <x v="1"/>
    <s v="N/A"/>
    <s v="Yes"/>
    <n v="3"/>
    <n v="0"/>
    <n v="0"/>
    <n v="170000"/>
    <s v="Employed"/>
    <m/>
    <m/>
    <s v="No"/>
    <s v="No"/>
    <s v="No"/>
    <s v="No"/>
    <s v="No"/>
  </r>
  <r>
    <n v="50"/>
    <n v="12501"/>
    <s v="07/08/2022 - 9:15am"/>
    <s v="07/08/2022 - 9:15am"/>
    <s v="07/08/2022 - 9:15am"/>
    <n v="0"/>
    <s v="2600:387:5:803::27"/>
    <n v="0"/>
    <m/>
    <x v="2"/>
    <s v="Wareham needs more space for Counsel on Aging, recreation space to service all of Wareham residents and bring the community together. We donâ€™t need more retail space. This plan for CS will be self sufficient and even bring business and revenue to Wareham"/>
    <x v="1"/>
    <s v="X"/>
    <s v="X"/>
    <s v="X"/>
    <s v="X"/>
    <m/>
    <s v="X"/>
    <s v="X"/>
    <s v="X"/>
    <s v="X"/>
    <s v="X"/>
    <s v="X"/>
    <m/>
    <s v="X"/>
    <s v="X"/>
    <s v="X"/>
    <s v="X"/>
    <m/>
    <s v="X"/>
    <m/>
    <s v="X"/>
    <m/>
    <m/>
    <m/>
    <x v="1"/>
    <x v="1"/>
    <s v="CAU"/>
    <s v="Yes"/>
    <n v="4"/>
    <s v="No"/>
    <s v="No"/>
    <s v="$200k"/>
    <s v="Ft"/>
    <s v="Yes"/>
    <s v="Yes"/>
    <s v="No"/>
    <s v="No"/>
    <s v="No"/>
    <s v="No"/>
    <s v="No"/>
  </r>
  <r>
    <n v="51"/>
    <n v="12506"/>
    <s v="07/08/2022 - 9:31am"/>
    <s v="07/08/2022 - 9:31am"/>
    <s v="07/08/2022 - 9:31am"/>
    <n v="0"/>
    <s v="173.76.41.72"/>
    <n v="0"/>
    <m/>
    <x v="4"/>
    <m/>
    <x v="0"/>
    <m/>
    <m/>
    <m/>
    <m/>
    <m/>
    <s v="X"/>
    <s v="X"/>
    <s v="X"/>
    <m/>
    <m/>
    <s v="X"/>
    <m/>
    <s v="X"/>
    <m/>
    <s v="X"/>
    <m/>
    <m/>
    <m/>
    <m/>
    <m/>
    <m/>
    <m/>
    <m/>
    <x v="1"/>
    <x v="2"/>
    <s v="White"/>
    <s v="No"/>
    <n v="4"/>
    <s v="No"/>
    <s v="No"/>
    <n v="75000"/>
    <s v="At home caregiver"/>
    <m/>
    <m/>
    <s v="No"/>
    <s v="No"/>
    <s v="No"/>
    <s v="Yes"/>
    <s v="No"/>
  </r>
  <r>
    <n v="52"/>
    <n v="12511"/>
    <s v="07/08/2022 - 9:43am"/>
    <s v="07/08/2022 - 9:43am"/>
    <s v="07/08/2022 - 9:43am"/>
    <n v="0"/>
    <s v="73.142.63.46"/>
    <n v="0"/>
    <m/>
    <x v="5"/>
    <s v="Sustainability.  Volunteers are enthusiastic at beginning how about in 2- years.  Canâ€™t fundraiser with clothing drives and bowling events.  Major donations are needed.  Who is willing to spend hours writing and applying for grants?  Any young people on this committee?  The town can you this property for other uses that will bring in money not just break even.  Also rumor has it the committee is already asking for town funds and that was not how the portrayed this project."/>
    <x v="1"/>
    <m/>
    <m/>
    <m/>
    <m/>
    <m/>
    <m/>
    <m/>
    <m/>
    <m/>
    <m/>
    <m/>
    <m/>
    <m/>
    <m/>
    <m/>
    <m/>
    <m/>
    <m/>
    <m/>
    <m/>
    <m/>
    <m/>
    <m/>
    <x v="1"/>
    <x v="2"/>
    <s v="White"/>
    <s v="No"/>
    <n v="2"/>
    <s v="No"/>
    <n v="1"/>
    <s v="1M"/>
    <s v="Self employed"/>
    <m/>
    <s v="Yes"/>
    <s v="No"/>
    <s v="No"/>
    <s v="No"/>
    <s v="No"/>
    <s v="No"/>
  </r>
  <r>
    <n v="53"/>
    <n v="12516"/>
    <s v="07/08/2022 - 10:17am"/>
    <s v="07/08/2022 - 10:17am"/>
    <s v="07/08/2022 - 10:17am"/>
    <n v="0"/>
    <s v="173.76.54.141"/>
    <n v="0"/>
    <m/>
    <x v="2"/>
    <s v="It would be beneficial to the community "/>
    <x v="1"/>
    <m/>
    <s v="X"/>
    <m/>
    <m/>
    <s v="X"/>
    <m/>
    <m/>
    <m/>
    <m/>
    <m/>
    <m/>
    <m/>
    <s v="X"/>
    <m/>
    <m/>
    <s v="X"/>
    <m/>
    <m/>
    <m/>
    <m/>
    <m/>
    <m/>
    <m/>
    <x v="2"/>
    <x v="2"/>
    <s v="White"/>
    <s v="No"/>
    <n v="4"/>
    <n v="2"/>
    <s v="No"/>
    <n v="285000"/>
    <s v="Employed"/>
    <s v="No"/>
    <m/>
    <s v="No"/>
    <s v="No"/>
    <s v="No"/>
    <s v="No"/>
    <s v="No"/>
  </r>
  <r>
    <n v="54"/>
    <n v="12521"/>
    <s v="07/08/2022 - 11:15am"/>
    <s v="07/08/2022 - 11:15am"/>
    <s v="07/08/2022 - 11:15am"/>
    <n v="0"/>
    <s v="72.93.219.200"/>
    <n v="0"/>
    <m/>
    <x v="4"/>
    <s v="This town needs a full service community center, the multi service center isnâ€™t enough "/>
    <x v="0"/>
    <m/>
    <m/>
    <m/>
    <m/>
    <m/>
    <m/>
    <m/>
    <s v="X"/>
    <s v="X"/>
    <s v="X"/>
    <s v="X"/>
    <m/>
    <s v="X"/>
    <m/>
    <s v="X"/>
    <m/>
    <m/>
    <m/>
    <m/>
    <m/>
    <m/>
    <s v="No"/>
    <m/>
    <x v="2"/>
    <x v="2"/>
    <s v="White"/>
    <s v="No"/>
    <n v="4"/>
    <n v="1"/>
    <m/>
    <m/>
    <s v="Disabled"/>
    <s v="Yes"/>
    <m/>
    <s v="No"/>
    <s v="No"/>
    <s v="No"/>
    <s v="No"/>
    <s v="No"/>
  </r>
  <r>
    <n v="55"/>
    <n v="12531"/>
    <s v="07/08/2022 - 2:06pm"/>
    <s v="07/08/2022 - 2:06pm"/>
    <s v="07/08/2022 - 2:06pm"/>
    <n v="0"/>
    <s v="2607:fb90:3c02:9da0:e853:c7d7:a3f1:c17"/>
    <n v="0"/>
    <m/>
    <x v="4"/>
    <m/>
    <x v="0"/>
    <s v="X"/>
    <m/>
    <s v="X"/>
    <m/>
    <s v="X"/>
    <s v="X"/>
    <m/>
    <m/>
    <s v="X"/>
    <s v="X"/>
    <m/>
    <s v="X"/>
    <s v="X"/>
    <m/>
    <s v="X"/>
    <s v="X"/>
    <s v="X"/>
    <s v="X"/>
    <s v="X"/>
    <s v="X"/>
    <m/>
    <s v="Girl Scouts  Boys and Girls Club"/>
    <m/>
    <x v="2"/>
    <x v="2"/>
    <m/>
    <s v="No"/>
    <n v="5"/>
    <n v="3"/>
    <s v="No"/>
    <n v="55000"/>
    <s v="Unemployed"/>
    <s v="No"/>
    <m/>
    <s v="Yes"/>
    <s v="No"/>
    <s v="No"/>
    <s v="Yes"/>
    <s v="No"/>
  </r>
  <r>
    <n v="56"/>
    <n v="12536"/>
    <s v="07/08/2022 - 10:15pm"/>
    <s v="07/08/2022 - 10:15pm"/>
    <s v="07/08/2022 - 10:15pm"/>
    <n v="0"/>
    <s v="2601:18d:c181:6d40:ed2f:21c8:d231:7212"/>
    <n v="0"/>
    <m/>
    <x v="1"/>
    <s v="I feel the steering committee has only looked at the property to be used as a community center/ rented out to organizations and not to be used as any other purposes.  It is also not centrally located for the whole town. "/>
    <x v="1"/>
    <m/>
    <m/>
    <m/>
    <m/>
    <m/>
    <m/>
    <m/>
    <m/>
    <m/>
    <m/>
    <m/>
    <m/>
    <m/>
    <m/>
    <m/>
    <m/>
    <m/>
    <m/>
    <m/>
    <m/>
    <m/>
    <m/>
    <s v="I would like to see the property sold "/>
    <x v="1"/>
    <x v="2"/>
    <s v="N/A"/>
    <s v="Yes"/>
    <s v="N/a"/>
    <s v="No"/>
    <s v="No"/>
    <s v="N/A"/>
    <s v="Employed full time "/>
    <m/>
    <m/>
    <s v="No"/>
    <s v="No"/>
    <s v="No"/>
    <s v="No"/>
    <s v="No"/>
  </r>
  <r>
    <n v="57"/>
    <n v="12541"/>
    <s v="07/08/2022 - 10:50pm"/>
    <s v="07/08/2022 - 10:50pm"/>
    <s v="07/08/2022 - 10:50pm"/>
    <n v="0"/>
    <s v="2601:18d:c100:e5d0:5f5:620b:e540:11f2"/>
    <n v="0"/>
    <m/>
    <x v="2"/>
    <s v="i don't want to see another school building sit and rot. it is one floor and would be much better for this use and council on aging needs it badly. "/>
    <x v="1"/>
    <m/>
    <m/>
    <s v="X"/>
    <s v="X"/>
    <m/>
    <m/>
    <m/>
    <s v="X"/>
    <s v="X"/>
    <m/>
    <m/>
    <m/>
    <s v="X"/>
    <m/>
    <s v="X"/>
    <s v="X"/>
    <s v="X"/>
    <s v="X"/>
    <s v="X"/>
    <m/>
    <s v="none i can think of at this time"/>
    <s v="i wish council on aging to go there.  also would be great if a boy and girls club type use can be done as there is none now"/>
    <m/>
    <x v="1"/>
    <x v="2"/>
    <s v="White"/>
    <s v="No"/>
    <n v="1"/>
    <s v="No"/>
    <s v="No"/>
    <s v="do not choose to answer and also not relevant"/>
    <s v="part time"/>
    <s v="No"/>
    <s v="No"/>
    <s v="No"/>
    <s v="No"/>
    <s v="No"/>
    <s v="No"/>
    <s v="No"/>
  </r>
  <r>
    <n v="58"/>
    <n v="12546"/>
    <s v="07/09/2022 - 12:47am"/>
    <s v="07/09/2022 - 12:47am"/>
    <s v="07/09/2022 - 12:47am"/>
    <n v="0"/>
    <s v="2600:1000:b06d:2456:858b:511e:288:2aa"/>
    <n v="0"/>
    <m/>
    <x v="2"/>
    <s v="We need place for minority and poor kids to go "/>
    <x v="0"/>
    <m/>
    <m/>
    <m/>
    <m/>
    <m/>
    <m/>
    <m/>
    <m/>
    <m/>
    <m/>
    <m/>
    <m/>
    <m/>
    <m/>
    <m/>
    <m/>
    <m/>
    <m/>
    <m/>
    <m/>
    <s v="This survey is offennsive. Why are I being asked about my income and If I have food to eat. This is actually making me not support the idea."/>
    <m/>
    <s v="This could be a good idea if you were focused on what we really need. A place for the Cape Verdean and mixed kids to go and a place that has no cost to it. Like the Falmouth rec. I have been watching the meetings on line streaming  and the dark haired lady in the mobile office  seems to be on to the path of right direction. Follow her. The survey does not ask good things. "/>
    <x v="0"/>
    <x v="3"/>
    <m/>
    <m/>
    <m/>
    <m/>
    <m/>
    <m/>
    <m/>
    <m/>
    <m/>
    <m/>
    <m/>
    <m/>
    <m/>
    <m/>
  </r>
  <r>
    <n v="59"/>
    <n v="12551"/>
    <s v="07/09/2022 - 12:51am"/>
    <s v="07/09/2022 - 12:51am"/>
    <s v="07/09/2022 - 12:51am"/>
    <n v="0"/>
    <s v="2600:1000:b06d:2456:858b:511e:288:2aa"/>
    <n v="0"/>
    <m/>
    <x v="1"/>
    <s v="Commiyee is stupid. "/>
    <x v="2"/>
    <m/>
    <m/>
    <m/>
    <m/>
    <m/>
    <m/>
    <m/>
    <m/>
    <m/>
    <m/>
    <m/>
    <m/>
    <m/>
    <m/>
    <m/>
    <m/>
    <m/>
    <m/>
    <m/>
    <m/>
    <m/>
    <m/>
    <s v="If you want the town to get the center then you must be known already for what you do. You must be in the town working with the people now. I donâ€™t know but Soloman and Santagate. They are beasts in the world  of youth sports and programming.."/>
    <x v="0"/>
    <x v="3"/>
    <m/>
    <m/>
    <m/>
    <m/>
    <m/>
    <m/>
    <m/>
    <m/>
    <m/>
    <m/>
    <m/>
    <m/>
    <m/>
    <m/>
  </r>
  <r>
    <n v="60"/>
    <n v="12556"/>
    <s v="07/09/2022 - 8:21am"/>
    <s v="07/09/2022 - 8:21am"/>
    <s v="07/09/2022 - 8:21am"/>
    <n v="0"/>
    <s v="73.142.63.46"/>
    <n v="0"/>
    <m/>
    <x v="0"/>
    <s v="Should build a completely new facility"/>
    <x v="1"/>
    <m/>
    <m/>
    <m/>
    <m/>
    <m/>
    <m/>
    <m/>
    <m/>
    <m/>
    <m/>
    <m/>
    <m/>
    <m/>
    <m/>
    <m/>
    <m/>
    <m/>
    <m/>
    <m/>
    <m/>
    <s v="No interest"/>
    <m/>
    <s v="A strategic plan should be put in place to build a new public safety complex, police and fire? The centrally located Wareham fire station would seem a better spot for a new senior center?"/>
    <x v="3"/>
    <x v="1"/>
    <s v="White "/>
    <s v="No"/>
    <s v="Two"/>
    <s v="No"/>
    <s v="One and one almost 65"/>
    <s v="Over $250,000.00"/>
    <s v="Fully employed"/>
    <m/>
    <s v="Yes"/>
    <s v="No"/>
    <s v="No"/>
    <s v="No"/>
    <s v="No"/>
    <s v="No"/>
  </r>
  <r>
    <n v="61"/>
    <n v="12561"/>
    <s v="07/09/2022 - 2:38pm"/>
    <s v="07/09/2022 - 2:38pm"/>
    <s v="07/09/2022 - 2:38pm"/>
    <n v="0"/>
    <s v="173.76.43.192"/>
    <n v="0"/>
    <m/>
    <x v="2"/>
    <s v="Handicap access and adequate space for multi purpose use."/>
    <x v="0"/>
    <m/>
    <m/>
    <s v="X"/>
    <m/>
    <m/>
    <m/>
    <s v="X"/>
    <s v="X"/>
    <m/>
    <m/>
    <m/>
    <m/>
    <m/>
    <m/>
    <s v="X"/>
    <s v="X"/>
    <m/>
    <s v="X"/>
    <s v="X"/>
    <m/>
    <m/>
    <m/>
    <s v="We need to move forward, not stay stagnant."/>
    <x v="3"/>
    <x v="2"/>
    <m/>
    <s v="No"/>
    <n v="2"/>
    <s v="No"/>
    <n v="2"/>
    <m/>
    <s v="Retired"/>
    <m/>
    <s v="Yes"/>
    <s v="No"/>
    <s v="No"/>
    <s v="No"/>
    <s v="No"/>
    <s v="No"/>
  </r>
  <r>
    <n v="62"/>
    <n v="12566"/>
    <s v="07/09/2022 - 5:54pm"/>
    <s v="07/09/2022 - 5:54pm"/>
    <s v="07/09/2022 - 5:54pm"/>
    <n v="0"/>
    <s v="173.76.47.13"/>
    <n v="0"/>
    <m/>
    <x v="3"/>
    <s v="Need to see what new services will be provided.  Duplicating services is not useful to the community."/>
    <x v="0"/>
    <m/>
    <m/>
    <m/>
    <s v="X"/>
    <s v="X"/>
    <m/>
    <m/>
    <m/>
    <m/>
    <m/>
    <m/>
    <m/>
    <s v="X"/>
    <m/>
    <m/>
    <m/>
    <m/>
    <m/>
    <m/>
    <m/>
    <m/>
    <m/>
    <m/>
    <x v="1"/>
    <x v="0"/>
    <m/>
    <m/>
    <n v="4"/>
    <s v="No"/>
    <n v="1"/>
    <n v="60000"/>
    <m/>
    <s v="Yes"/>
    <s v="Yes"/>
    <s v="No"/>
    <s v="No"/>
    <s v="No"/>
    <s v="No"/>
    <s v="No"/>
  </r>
  <r>
    <n v="63"/>
    <n v="12571"/>
    <s v="07/10/2022 - 5:59am"/>
    <s v="07/10/2022 - 5:59am"/>
    <s v="07/10/2022 - 5:59am"/>
    <n v="0"/>
    <s v="2601:18d:c100:9d50:2d82:4c12:f42e:dc44"/>
    <n v="0"/>
    <m/>
    <x v="2"/>
    <s v="We need a place for youth to gather. Seniors need a decent and safe building to gather in. _x000d__x000a_It would be a great place for community events"/>
    <x v="0"/>
    <m/>
    <m/>
    <s v="X"/>
    <s v="X"/>
    <m/>
    <s v="X"/>
    <s v="X"/>
    <s v="X"/>
    <s v="X"/>
    <m/>
    <m/>
    <m/>
    <s v="X"/>
    <s v="X"/>
    <s v="X"/>
    <s v="X"/>
    <s v="X"/>
    <s v="X"/>
    <s v="X"/>
    <s v="X"/>
    <s v="Emergency shelter when we experience power outages due to weather. "/>
    <s v="Head start. Coa"/>
    <s v="The town needs to step up and honor the votes cast at Town meeting "/>
    <x v="0"/>
    <x v="3"/>
    <s v="Why does it matter"/>
    <m/>
    <s v="What does this have to do with creating a community center?  "/>
    <m/>
    <m/>
    <s v="Why?"/>
    <s v="Why?"/>
    <m/>
    <m/>
    <m/>
    <m/>
    <m/>
    <m/>
    <m/>
  </r>
  <r>
    <n v="64"/>
    <n v="12576"/>
    <s v="07/10/2022 - 6:16pm"/>
    <s v="07/10/2022 - 6:16pm"/>
    <s v="07/10/2022 - 6:16pm"/>
    <n v="0"/>
    <s v="2600:1000:b04d:89e1:207f:7a9f:3aee:8bde"/>
    <n v="0"/>
    <m/>
    <x v="2"/>
    <s v="There is nothing for the kids to do in this town aside from paid sports that run seasonally.  Bridging the gap between young and old is an invaluable gift we can give to both the elderly and the youth of this town"/>
    <x v="0"/>
    <m/>
    <m/>
    <m/>
    <s v="X"/>
    <s v="X"/>
    <s v="X"/>
    <m/>
    <s v="X"/>
    <s v="X"/>
    <s v="X"/>
    <s v="X"/>
    <m/>
    <s v="X"/>
    <s v="X"/>
    <s v="X"/>
    <s v="X"/>
    <s v="X"/>
    <s v="X"/>
    <s v="X"/>
    <s v="X"/>
    <s v="Music classes_x000d__x000a_Cpr classes _x000d__x000a_Childcare classes_x000d__x000a__x000d__x000a_"/>
    <s v="No"/>
    <m/>
    <x v="2"/>
    <x v="2"/>
    <m/>
    <s v="No"/>
    <n v="3"/>
    <n v="1"/>
    <m/>
    <n v="115000"/>
    <s v="Employed"/>
    <s v="Yes"/>
    <m/>
    <s v="No"/>
    <s v="No"/>
    <s v="No"/>
    <s v="No"/>
    <s v="No"/>
  </r>
  <r>
    <n v="65"/>
    <n v="12581"/>
    <s v="07/10/2022 - 6:19pm"/>
    <s v="07/10/2022 - 6:19pm"/>
    <s v="07/10/2022 - 6:19pm"/>
    <n v="0"/>
    <s v="2601:18d:c101:ef80:71c6:7c09:2c6c:d46d"/>
    <n v="0"/>
    <m/>
    <x v="2"/>
    <s v="The current senior center is totally inadequate.  The Decas School would provide the facilities to give seniors a much better center."/>
    <x v="1"/>
    <m/>
    <m/>
    <m/>
    <m/>
    <m/>
    <m/>
    <m/>
    <m/>
    <m/>
    <m/>
    <m/>
    <m/>
    <s v="X"/>
    <m/>
    <m/>
    <s v="X"/>
    <m/>
    <s v="X"/>
    <m/>
    <m/>
    <s v="No"/>
    <s v="No"/>
    <m/>
    <x v="3"/>
    <x v="1"/>
    <s v="White"/>
    <s v="No"/>
    <s v="Two"/>
    <s v="No"/>
    <s v="Yes..2"/>
    <n v="100000"/>
    <s v="Retired "/>
    <m/>
    <s v="Yes"/>
    <s v="No"/>
    <s v="No"/>
    <s v="No"/>
    <s v="No"/>
    <s v="No"/>
  </r>
  <r>
    <n v="66"/>
    <n v="12586"/>
    <s v="07/10/2022 - 6:44pm"/>
    <s v="07/10/2022 - 6:44pm"/>
    <s v="07/10/2022 - 6:44pm"/>
    <n v="0"/>
    <s v="74.104.132.112"/>
    <n v="0"/>
    <m/>
    <x v="3"/>
    <s v="I think there are a lot of good ideas for the space but donâ€™t see how the town can afford more amenities or upkeep when itâ€™s already misappropriated so many funds leaving so much undone while still increasing taxes. "/>
    <x v="1"/>
    <m/>
    <m/>
    <s v="X"/>
    <m/>
    <m/>
    <m/>
    <m/>
    <m/>
    <m/>
    <m/>
    <m/>
    <m/>
    <s v="X"/>
    <m/>
    <m/>
    <s v="X"/>
    <m/>
    <m/>
    <m/>
    <m/>
    <s v="Honestly I think this space would be better used by putting the police and fire departments here. "/>
    <s v="No"/>
    <s v="As I said, I believe this space could be better used to house the police and fire departments and then those empty buildings could be the council on aging and other community outreach separately.  Iâ€™ve lived in this town for fifty years and donâ€™t understand how we have more taxpayers and less money. "/>
    <x v="1"/>
    <x v="2"/>
    <s v=" Caucasian "/>
    <s v="No"/>
    <n v="1"/>
    <s v="No"/>
    <s v="None"/>
    <n v="80000"/>
    <s v="Full time"/>
    <s v="No"/>
    <s v="No"/>
    <s v="No"/>
    <s v="No"/>
    <s v="No"/>
    <s v="No"/>
    <s v="No"/>
  </r>
  <r>
    <n v="67"/>
    <n v="12591"/>
    <s v="07/10/2022 - 7:41pm"/>
    <s v="07/10/2022 - 7:41pm"/>
    <s v="07/10/2022 - 7:41pm"/>
    <n v="0"/>
    <s v="98.110.192.9"/>
    <n v="0"/>
    <m/>
    <x v="2"/>
    <s v="Existing building can be repurposed to serve the needs of the community, young to se Igor citizens. It is pathetic that Wareham Seniors are relegated to a basement."/>
    <x v="1"/>
    <m/>
    <m/>
    <s v="X"/>
    <m/>
    <m/>
    <m/>
    <m/>
    <s v="X"/>
    <s v="X"/>
    <m/>
    <m/>
    <s v="X"/>
    <m/>
    <s v="X"/>
    <m/>
    <m/>
    <m/>
    <m/>
    <m/>
    <m/>
    <m/>
    <m/>
    <s v="Municipal government needs to be part of the solution not part of the problem. _x000d__x000a_Speak with and meet with Town of Harwich Community Center staff for insight. "/>
    <x v="1"/>
    <x v="2"/>
    <m/>
    <m/>
    <n v="2"/>
    <n v="0"/>
    <n v="1"/>
    <n v="49000"/>
    <s v="Retired "/>
    <m/>
    <m/>
    <s v="Yes"/>
    <s v="No"/>
    <s v="No"/>
    <s v="No"/>
    <s v="No"/>
  </r>
  <r>
    <n v="68"/>
    <n v="12596"/>
    <s v="07/10/2022 - 7:42pm"/>
    <s v="07/10/2022 - 7:42pm"/>
    <s v="07/10/2022 - 7:42pm"/>
    <n v="0"/>
    <s v="173.76.44.27"/>
    <n v="0"/>
    <m/>
    <x v="5"/>
    <s v="Sell building_x000d__x000a_Use proceeds to repair town buildings and partial funding for safety complex"/>
    <x v="2"/>
    <m/>
    <m/>
    <m/>
    <m/>
    <m/>
    <m/>
    <m/>
    <m/>
    <m/>
    <m/>
    <m/>
    <m/>
    <m/>
    <m/>
    <m/>
    <m/>
    <m/>
    <m/>
    <m/>
    <m/>
    <s v="None_x000d__x000a_I would use none of the above"/>
    <s v="No"/>
    <m/>
    <x v="3"/>
    <x v="0"/>
    <m/>
    <m/>
    <m/>
    <m/>
    <s v="Yes"/>
    <m/>
    <m/>
    <m/>
    <s v="Yes"/>
    <s v="No"/>
    <s v="No"/>
    <s v="No"/>
    <s v="No"/>
    <s v="No"/>
  </r>
  <r>
    <n v="69"/>
    <n v="12601"/>
    <s v="07/10/2022 - 7:43pm"/>
    <s v="07/10/2022 - 7:43pm"/>
    <s v="07/10/2022 - 7:43pm"/>
    <n v="0"/>
    <s v="98.110.192.9"/>
    <n v="0"/>
    <m/>
    <x v="2"/>
    <m/>
    <x v="1"/>
    <m/>
    <m/>
    <m/>
    <m/>
    <m/>
    <m/>
    <m/>
    <s v="X"/>
    <s v="X"/>
    <m/>
    <m/>
    <m/>
    <m/>
    <m/>
    <m/>
    <m/>
    <m/>
    <m/>
    <m/>
    <m/>
    <m/>
    <m/>
    <m/>
    <x v="1"/>
    <x v="1"/>
    <m/>
    <s v="No"/>
    <n v="2"/>
    <m/>
    <n v="1"/>
    <n v="48000"/>
    <s v="Retired"/>
    <m/>
    <m/>
    <s v="Yes"/>
    <s v="No"/>
    <s v="No"/>
    <s v="No"/>
    <s v="No"/>
  </r>
  <r>
    <n v="70"/>
    <n v="12606"/>
    <s v="07/10/2022 - 7:59pm"/>
    <s v="07/10/2022 - 7:59pm"/>
    <s v="07/10/2022 - 7:59pm"/>
    <n v="0"/>
    <s v="2601:18d:c100:be20:7d5d:2d06:1b08:ea41"/>
    <n v="0"/>
    <m/>
    <x v="2"/>
    <s v="Elders &amp; Veterans should have their own space like Bourne. Let's stop supporting the bumps and addicts and help people that worked hard. Let the bums go elsewhere."/>
    <x v="1"/>
    <s v="X"/>
    <m/>
    <m/>
    <m/>
    <m/>
    <m/>
    <m/>
    <s v="X"/>
    <s v="X"/>
    <s v="X"/>
    <s v="X"/>
    <m/>
    <m/>
    <m/>
    <s v="X"/>
    <m/>
    <s v="X"/>
    <m/>
    <m/>
    <m/>
    <m/>
    <s v="Counsel on aging and veterans"/>
    <s v="Taxpayers are tired of supporting the parasites of society. Let help the seniors and vets. They gave to the community. Bums and addicts are a waste of my money."/>
    <x v="1"/>
    <x v="2"/>
    <m/>
    <s v="No"/>
    <n v="2"/>
    <n v="0"/>
    <n v="1"/>
    <m/>
    <s v="Working taxpayer"/>
    <m/>
    <s v="No"/>
    <s v="No"/>
    <s v="No"/>
    <s v="No"/>
    <s v="Yes"/>
    <s v="Yes"/>
  </r>
  <r>
    <n v="71"/>
    <n v="12611"/>
    <s v="07/10/2022 - 8:13pm"/>
    <s v="07/10/2022 - 8:13pm"/>
    <s v="07/10/2022 - 8:13pm"/>
    <n v="0"/>
    <s v="173.76.41.36"/>
    <n v="0"/>
    <m/>
    <x v="2"/>
    <m/>
    <x v="0"/>
    <m/>
    <s v="X"/>
    <m/>
    <m/>
    <s v="X"/>
    <m/>
    <m/>
    <m/>
    <m/>
    <m/>
    <m/>
    <s v="X"/>
    <m/>
    <s v="X"/>
    <m/>
    <m/>
    <m/>
    <m/>
    <m/>
    <m/>
    <m/>
    <m/>
    <m/>
    <x v="2"/>
    <x v="1"/>
    <m/>
    <s v="No"/>
    <n v="4"/>
    <n v="1"/>
    <m/>
    <m/>
    <m/>
    <s v="Yes"/>
    <s v="No"/>
    <s v="No"/>
    <s v="No"/>
    <s v="No"/>
    <s v="No"/>
    <s v="No"/>
  </r>
  <r>
    <n v="72"/>
    <n v="12616"/>
    <s v="07/10/2022 - 8:21pm"/>
    <s v="07/10/2022 - 8:21pm"/>
    <s v="07/10/2022 - 8:21pm"/>
    <n v="0"/>
    <s v="2601:18e:c502:82f0:d434:9d3e:ae18:b948"/>
    <n v="0"/>
    <m/>
    <x v="2"/>
    <m/>
    <x v="0"/>
    <s v="X"/>
    <s v="X"/>
    <m/>
    <m/>
    <s v="X"/>
    <s v="X"/>
    <m/>
    <m/>
    <m/>
    <m/>
    <m/>
    <s v="X"/>
    <s v="X"/>
    <m/>
    <s v="X"/>
    <s v="X"/>
    <s v="X"/>
    <s v="X"/>
    <s v="X"/>
    <m/>
    <m/>
    <m/>
    <m/>
    <x v="5"/>
    <x v="2"/>
    <m/>
    <s v="No"/>
    <m/>
    <m/>
    <m/>
    <m/>
    <m/>
    <s v="Yes"/>
    <s v="Yes"/>
    <s v="Yes"/>
    <s v="Yes"/>
    <s v="No"/>
    <s v="No"/>
    <s v="No"/>
  </r>
  <r>
    <n v="73"/>
    <n v="12621"/>
    <s v="07/10/2022 - 8:36pm"/>
    <s v="07/10/2022 - 8:36pm"/>
    <s v="07/10/2022 - 8:36pm"/>
    <n v="0"/>
    <s v="2601:18d:c180:7c20:381c:b6a1:177f:407c"/>
    <n v="0"/>
    <m/>
    <x v="4"/>
    <m/>
    <x v="0"/>
    <m/>
    <m/>
    <s v="X"/>
    <s v="X"/>
    <m/>
    <s v="X"/>
    <m/>
    <s v="X"/>
    <m/>
    <m/>
    <m/>
    <m/>
    <m/>
    <m/>
    <m/>
    <m/>
    <m/>
    <m/>
    <m/>
    <s v="X"/>
    <m/>
    <s v="Artists rent studio space"/>
    <m/>
    <x v="3"/>
    <x v="2"/>
    <m/>
    <s v="No"/>
    <n v="2"/>
    <n v="0"/>
    <n v="1"/>
    <n v="135900"/>
    <s v="Disabled"/>
    <m/>
    <m/>
    <s v="No"/>
    <s v="No"/>
    <s v="No"/>
    <s v="No"/>
    <s v="No"/>
  </r>
  <r>
    <n v="74"/>
    <n v="12626"/>
    <s v="07/10/2022 - 9:09pm"/>
    <s v="07/10/2022 - 9:09pm"/>
    <s v="07/10/2022 - 9:09pm"/>
    <n v="0"/>
    <s v="2601:18d:c101:f380:c180:dd2f:f851:45c6"/>
    <n v="0"/>
    <m/>
    <x v="4"/>
    <s v="It is a great building for multi purpose use "/>
    <x v="1"/>
    <m/>
    <s v="X"/>
    <s v="X"/>
    <m/>
    <m/>
    <m/>
    <m/>
    <m/>
    <m/>
    <m/>
    <m/>
    <m/>
    <s v="X"/>
    <m/>
    <s v="X"/>
    <s v="X"/>
    <m/>
    <m/>
    <m/>
    <m/>
    <s v="Reduced healthcare clinic for people without insurance, counseling for people with addiction, an area for AA/NA/Al-Anon to meet. _x000d__x000a_Grandparents raising grandchildren. "/>
    <s v="AA / NA "/>
    <m/>
    <x v="1"/>
    <x v="2"/>
    <s v="White "/>
    <s v="No"/>
    <n v="3"/>
    <n v="1"/>
    <n v="0"/>
    <s v="Over 100,000"/>
    <s v="Employed full time "/>
    <s v="Yes"/>
    <m/>
    <s v="No"/>
    <s v="Yes"/>
    <s v="Yes"/>
    <s v="No"/>
    <s v="No"/>
  </r>
  <r>
    <n v="75"/>
    <n v="12631"/>
    <s v="07/10/2022 - 9:19pm"/>
    <s v="07/10/2022 - 9:19pm"/>
    <s v="07/10/2022 - 9:19pm"/>
    <n v="0"/>
    <s v="2601:18d:c101:ec20:ba18:d477:e45:cf2a"/>
    <n v="0"/>
    <m/>
    <x v="0"/>
    <s v="A new police station is a better idea"/>
    <x v="0"/>
    <m/>
    <m/>
    <s v="X"/>
    <m/>
    <m/>
    <m/>
    <m/>
    <m/>
    <m/>
    <m/>
    <m/>
    <m/>
    <s v="X"/>
    <m/>
    <m/>
    <m/>
    <m/>
    <m/>
    <m/>
    <m/>
    <m/>
    <m/>
    <m/>
    <x v="1"/>
    <x v="1"/>
    <s v="White"/>
    <s v="No"/>
    <n v="2"/>
    <s v="none"/>
    <s v="None"/>
    <s v="under $100,000"/>
    <s v="2 jobs "/>
    <s v="No"/>
    <s v="No"/>
    <s v="No"/>
    <s v="No"/>
    <s v="No"/>
    <s v="No"/>
    <s v="No"/>
  </r>
  <r>
    <n v="76"/>
    <n v="12636"/>
    <s v="07/10/2022 - 9:53pm"/>
    <s v="07/10/2022 - 9:53pm"/>
    <s v="07/10/2022 - 9:53pm"/>
    <n v="0"/>
    <s v="2601:18d:c100:b92:91ea:c178:4172:14da"/>
    <n v="0"/>
    <m/>
    <x v="2"/>
    <s v="It is a town building already with a new roof. It has large parking, one level, has a kitchen. The playground could be used by a daycare and the elderly could spend time playing with or reading to youngsters."/>
    <x v="0"/>
    <s v="X"/>
    <m/>
    <s v="X"/>
    <s v="X"/>
    <m/>
    <m/>
    <m/>
    <s v="X"/>
    <m/>
    <s v="X"/>
    <s v="X"/>
    <s v="X"/>
    <s v="X"/>
    <m/>
    <m/>
    <m/>
    <m/>
    <m/>
    <m/>
    <m/>
    <m/>
    <m/>
    <m/>
    <x v="3"/>
    <x v="2"/>
    <s v="White"/>
    <s v="No"/>
    <n v="4"/>
    <s v="Not presently"/>
    <n v="2"/>
    <n v="100000"/>
    <s v="Retired"/>
    <s v="Yes"/>
    <s v="Yes"/>
    <s v="No"/>
    <s v="No"/>
    <s v="No"/>
    <s v="No"/>
    <s v="No"/>
  </r>
  <r>
    <n v="77"/>
    <n v="12641"/>
    <s v="07/10/2022 - 10:24pm"/>
    <s v="07/10/2022 - 10:24pm"/>
    <s v="07/10/2022 - 10:24pm"/>
    <n v="0"/>
    <s v="72.93.220.253"/>
    <n v="0"/>
    <m/>
    <x v="2"/>
    <s v="I think it would be great for the community. Would hate to see the land that the community use go to someone else. _x000d__x000a_"/>
    <x v="0"/>
    <m/>
    <m/>
    <s v="X"/>
    <m/>
    <m/>
    <m/>
    <m/>
    <m/>
    <m/>
    <m/>
    <m/>
    <m/>
    <s v="X"/>
    <m/>
    <s v="X"/>
    <m/>
    <m/>
    <m/>
    <s v="X"/>
    <m/>
    <m/>
    <m/>
    <m/>
    <x v="1"/>
    <x v="2"/>
    <s v="White"/>
    <s v="No"/>
    <n v="6"/>
    <s v="No"/>
    <s v="No"/>
    <m/>
    <s v="Disability "/>
    <s v="No"/>
    <m/>
    <m/>
    <s v="Yes"/>
    <s v="No"/>
    <s v="No"/>
    <s v="No"/>
  </r>
  <r>
    <n v="78"/>
    <n v="12646"/>
    <s v="07/10/2022 - 10:54pm"/>
    <s v="07/10/2022 - 10:54pm"/>
    <s v="07/10/2022 - 10:54pm"/>
    <n v="0"/>
    <s v="173.76.43.162"/>
    <n v="0"/>
    <m/>
    <x v="2"/>
    <s v="Much needed for community and is a perfect use for it. Handicapped accessible and plenty of room in all. I canâ€™t think of a better use for this former school &amp; it honors the Decas family too same as school did._x000d__x000a_"/>
    <x v="0"/>
    <m/>
    <m/>
    <m/>
    <m/>
    <m/>
    <m/>
    <m/>
    <s v="X"/>
    <s v="X"/>
    <m/>
    <m/>
    <m/>
    <m/>
    <m/>
    <s v="X"/>
    <m/>
    <m/>
    <m/>
    <m/>
    <m/>
    <m/>
    <m/>
    <m/>
    <x v="1"/>
    <x v="2"/>
    <m/>
    <s v="No"/>
    <n v="1"/>
    <m/>
    <m/>
    <s v="Under $25,000"/>
    <s v="Disabled"/>
    <m/>
    <m/>
    <s v="No"/>
    <s v="No"/>
    <s v="No"/>
    <s v="No"/>
    <s v="No"/>
  </r>
  <r>
    <n v="79"/>
    <n v="12651"/>
    <s v="07/11/2022 - 4:33am"/>
    <s v="07/11/2022 - 4:33am"/>
    <s v="07/11/2022 - 4:33am"/>
    <n v="0"/>
    <s v="72.70.43.118"/>
    <n v="0"/>
    <m/>
    <x v="2"/>
    <s v="This would be a very smart upgrade for the zenior citizens that have a hard time climbing stairs... ( Handi capp )"/>
    <x v="0"/>
    <m/>
    <m/>
    <m/>
    <m/>
    <m/>
    <m/>
    <m/>
    <s v="X"/>
    <m/>
    <s v="X"/>
    <s v="X"/>
    <s v="X"/>
    <m/>
    <m/>
    <s v="X"/>
    <m/>
    <m/>
    <m/>
    <s v="X"/>
    <m/>
    <s v="Train Depo with paid parking simialar to the Lakevile train Stop. ( Revenue )"/>
    <s v="advertise !!!!!!!!!!!!!!!"/>
    <s v="Decas property is a money maker and a good source of revenue for the Town Of Wareham."/>
    <x v="3"/>
    <x v="1"/>
    <s v="White"/>
    <s v="No"/>
    <s v="two adults"/>
    <s v="No"/>
    <s v="two adults"/>
    <m/>
    <s v="Retired"/>
    <s v="No"/>
    <s v="No"/>
    <s v="Yes"/>
    <s v="No"/>
    <s v="No"/>
    <s v="Yes"/>
    <s v="No"/>
  </r>
  <r>
    <n v="80"/>
    <n v="12656"/>
    <s v="07/11/2022 - 4:34am"/>
    <s v="07/11/2022 - 4:34am"/>
    <s v="07/11/2022 - 4:34am"/>
    <n v="0"/>
    <s v="72.70.43.118"/>
    <n v="0"/>
    <m/>
    <x v="2"/>
    <m/>
    <x v="2"/>
    <m/>
    <m/>
    <m/>
    <m/>
    <m/>
    <m/>
    <m/>
    <m/>
    <m/>
    <m/>
    <m/>
    <m/>
    <m/>
    <m/>
    <m/>
    <m/>
    <m/>
    <m/>
    <m/>
    <m/>
    <m/>
    <m/>
    <m/>
    <x v="0"/>
    <x v="3"/>
    <m/>
    <m/>
    <m/>
    <m/>
    <m/>
    <m/>
    <m/>
    <m/>
    <m/>
    <m/>
    <m/>
    <m/>
    <m/>
    <m/>
  </r>
  <r>
    <n v="81"/>
    <n v="12661"/>
    <s v="07/11/2022 - 6:05am"/>
    <s v="07/11/2022 - 6:05am"/>
    <s v="07/11/2022 - 6:05am"/>
    <n v="0"/>
    <s v="173.76.41.179"/>
    <n v="0"/>
    <m/>
    <x v="2"/>
    <s v="It is needed by community "/>
    <x v="1"/>
    <m/>
    <m/>
    <s v="X"/>
    <s v="X"/>
    <m/>
    <s v="X"/>
    <m/>
    <m/>
    <m/>
    <m/>
    <m/>
    <m/>
    <s v="X"/>
    <m/>
    <s v="X"/>
    <s v="X"/>
    <s v="X"/>
    <m/>
    <m/>
    <s v="X"/>
    <s v="No"/>
    <s v="No"/>
    <m/>
    <x v="3"/>
    <x v="2"/>
    <s v="White"/>
    <s v="Yes"/>
    <n v="2"/>
    <s v="No"/>
    <n v="1"/>
    <n v="45000"/>
    <s v="Retired"/>
    <m/>
    <s v="Yes"/>
    <s v="Yes"/>
    <s v="No"/>
    <s v="No"/>
    <s v="No"/>
    <s v="No"/>
  </r>
  <r>
    <n v="82"/>
    <n v="12666"/>
    <s v="07/11/2022 - 6:28am"/>
    <s v="07/11/2022 - 6:28am"/>
    <s v="07/11/2022 - 6:28am"/>
    <n v="0"/>
    <s v="2601:18d:c180:8ea0:f882:91c9:2e88:9c2"/>
    <n v="0"/>
    <m/>
    <x v="5"/>
    <s v="I think we should sell the building or use it for public safety.  "/>
    <x v="1"/>
    <m/>
    <m/>
    <m/>
    <m/>
    <m/>
    <m/>
    <m/>
    <m/>
    <m/>
    <m/>
    <m/>
    <m/>
    <m/>
    <m/>
    <m/>
    <m/>
    <m/>
    <m/>
    <m/>
    <m/>
    <s v="No"/>
    <m/>
    <m/>
    <x v="2"/>
    <x v="1"/>
    <m/>
    <s v="No"/>
    <m/>
    <s v="Yes 1"/>
    <s v="No"/>
    <m/>
    <m/>
    <s v="Yes"/>
    <s v="Yes"/>
    <s v="No"/>
    <s v="No"/>
    <s v="No"/>
    <s v="No"/>
    <s v="No"/>
  </r>
  <r>
    <n v="83"/>
    <n v="12671"/>
    <s v="07/11/2022 - 6:42am"/>
    <s v="07/11/2022 - 6:42am"/>
    <s v="07/11/2022 - 6:42am"/>
    <n v="0"/>
    <s v="2601:183:101:11f0:cdaf:91c:c1:a3d6"/>
    <n v="0"/>
    <m/>
    <x v="0"/>
    <s v="This should be used for elderly coa long overdue !! If space is available for other community fine but elderly DESERVE this first town needs to act on this now"/>
    <x v="0"/>
    <m/>
    <m/>
    <m/>
    <m/>
    <m/>
    <m/>
    <m/>
    <s v="X"/>
    <m/>
    <s v="X"/>
    <s v="X"/>
    <s v="X"/>
    <s v="X"/>
    <m/>
    <m/>
    <s v="X"/>
    <m/>
    <m/>
    <m/>
    <m/>
    <s v="Elderly services and veterans "/>
    <m/>
    <m/>
    <x v="3"/>
    <x v="2"/>
    <m/>
    <s v="Yes"/>
    <n v="2"/>
    <s v="No"/>
    <n v="2"/>
    <m/>
    <m/>
    <s v="No"/>
    <s v="No"/>
    <s v="No"/>
    <s v="No"/>
    <s v="No"/>
    <s v="Yes"/>
    <s v="Yes"/>
  </r>
  <r>
    <n v="84"/>
    <n v="12676"/>
    <s v="07/11/2022 - 6:45am"/>
    <s v="07/11/2022 - 6:45am"/>
    <s v="07/11/2022 - 6:45am"/>
    <n v="0"/>
    <s v="2601:18d:c100:9ae:7945:4c5a:ac12:827a"/>
    <n v="0"/>
    <m/>
    <x v="2"/>
    <m/>
    <x v="1"/>
    <m/>
    <m/>
    <s v="X"/>
    <m/>
    <m/>
    <m/>
    <m/>
    <s v="X"/>
    <s v="X"/>
    <s v="X"/>
    <s v="X"/>
    <m/>
    <m/>
    <m/>
    <s v="X"/>
    <m/>
    <m/>
    <m/>
    <m/>
    <m/>
    <s v="I STRONGLY feel that the focus should be on the senior population, veterans and the disabled. I look at all of the surrounding towns which provide extraordinary programs and services to that particular population, the generation who invested themselves into our communities, and neighborhoods. It is time to give back! If you build it, they WILL come. It's time to bring Wareham to the TOP and honor our seniors, make them proud! Another idea is convert to senior housing! "/>
    <s v="Stated above"/>
    <s v="There could be an inter-generational program to bring the gap closer.  This is a great space and could be utilized at so many levels and fill the space with a variety of uses. It is unique in that the services provided could generate a wide spectrum of programs on several levels generating more interest for volunteer opportunities, which is a huge proponent. These needs could be met on mental, physical, emotional, financial, social, nutrition,spiritual, personal growth and development. The potential is grand, now lets make it happen Wareham. Count me in!! "/>
    <x v="3"/>
    <x v="2"/>
    <s v="American"/>
    <s v="No"/>
    <n v="2"/>
    <s v="No"/>
    <s v="Yes, 2"/>
    <s v="under $33,000"/>
    <s v="Retired"/>
    <m/>
    <m/>
    <s v="No"/>
    <s v="No"/>
    <s v="No"/>
    <s v="No"/>
    <s v="No"/>
  </r>
  <r>
    <n v="85"/>
    <n v="12681"/>
    <s v="07/11/2022 - 6:46am"/>
    <s v="07/11/2022 - 6:46am"/>
    <s v="07/11/2022 - 6:46am"/>
    <n v="0"/>
    <s v="73.142.61.146"/>
    <n v="0"/>
    <m/>
    <x v="5"/>
    <s v="Part of this &quot;project&quot; would be that the town of Wareham would have to become a landlord and we all know that town governments, state governments, and federal governments do not know how to make money. I personally do not want to see the town of Wareham become a landlord."/>
    <x v="1"/>
    <m/>
    <m/>
    <m/>
    <m/>
    <m/>
    <m/>
    <m/>
    <m/>
    <m/>
    <m/>
    <m/>
    <m/>
    <m/>
    <m/>
    <m/>
    <m/>
    <m/>
    <m/>
    <m/>
    <m/>
    <s v="None."/>
    <s v="No"/>
    <s v="This school needs to be demolished, West Wareham school needs to be demolished, East Wareham school needs to be demolished, and Hammond school needs to be demolished. Once they're all gone, the town can sell the land and use that money to fund new things. I'm tired of tax payer money going to these schools to keep them viable even though they're not used."/>
    <x v="1"/>
    <x v="1"/>
    <s v="None of your business"/>
    <s v="No"/>
    <s v="Three"/>
    <s v="No"/>
    <s v="One"/>
    <s v="None of your business"/>
    <s v="Employed"/>
    <m/>
    <s v="Yes"/>
    <s v="No"/>
    <s v="No"/>
    <s v="No"/>
    <s v="No"/>
    <s v="No"/>
  </r>
  <r>
    <n v="86"/>
    <n v="12686"/>
    <s v="07/11/2022 - 6:46am"/>
    <s v="07/11/2022 - 6:46am"/>
    <s v="07/11/2022 - 6:46am"/>
    <n v="0"/>
    <s v="2601:18d:c100:9ae:7945:4c5a:ac12:827a"/>
    <n v="0"/>
    <m/>
    <x v="6"/>
    <m/>
    <x v="2"/>
    <m/>
    <m/>
    <m/>
    <m/>
    <m/>
    <m/>
    <m/>
    <m/>
    <m/>
    <m/>
    <m/>
    <m/>
    <m/>
    <m/>
    <m/>
    <m/>
    <m/>
    <m/>
    <m/>
    <m/>
    <m/>
    <m/>
    <m/>
    <x v="0"/>
    <x v="3"/>
    <m/>
    <m/>
    <m/>
    <m/>
    <m/>
    <m/>
    <m/>
    <m/>
    <m/>
    <m/>
    <m/>
    <m/>
    <m/>
    <m/>
  </r>
  <r>
    <n v="87"/>
    <n v="12691"/>
    <s v="07/11/2022 - 6:48am"/>
    <s v="07/11/2022 - 6:48am"/>
    <s v="07/11/2022 - 6:48am"/>
    <n v="0"/>
    <s v="2601:18d:c100:1d50:f940:6f76:229e:f73e"/>
    <n v="0"/>
    <m/>
    <x v="2"/>
    <s v="The voters ,voted for this building to be used as a community building, and that what it should be used for.."/>
    <x v="1"/>
    <s v="X"/>
    <s v="X"/>
    <s v="X"/>
    <s v="X"/>
    <s v="X"/>
    <s v="X"/>
    <s v="X"/>
    <s v="X"/>
    <m/>
    <s v="X"/>
    <s v="X"/>
    <s v="X"/>
    <s v="X"/>
    <s v="X"/>
    <s v="X"/>
    <s v="X"/>
    <s v="X"/>
    <s v="X"/>
    <s v="X"/>
    <s v="X"/>
    <s v="evacuation service point, for emergencies.."/>
    <s v="night classes collage"/>
    <s v="Time for a shake up at the T.A. position"/>
    <x v="3"/>
    <x v="1"/>
    <s v="None of your business"/>
    <s v="Yes"/>
    <s v="none of your business"/>
    <s v="No"/>
    <s v="Yes"/>
    <s v="none your business"/>
    <s v="none your business"/>
    <m/>
    <s v="No"/>
    <s v="No"/>
    <s v="No"/>
    <s v="No"/>
    <s v="No"/>
    <s v="Yes"/>
  </r>
  <r>
    <n v="88"/>
    <n v="12696"/>
    <s v="07/11/2022 - 6:52am"/>
    <s v="07/11/2022 - 6:52am"/>
    <s v="07/11/2022 - 6:52am"/>
    <n v="0"/>
    <s v="173.76.44.137"/>
    <n v="0"/>
    <m/>
    <x v="1"/>
    <s v="should be converted into a police station"/>
    <x v="0"/>
    <m/>
    <m/>
    <m/>
    <m/>
    <m/>
    <m/>
    <m/>
    <m/>
    <m/>
    <m/>
    <m/>
    <m/>
    <m/>
    <m/>
    <m/>
    <m/>
    <m/>
    <m/>
    <m/>
    <m/>
    <s v="police station"/>
    <s v="Kays kitchen"/>
    <m/>
    <x v="3"/>
    <x v="1"/>
    <s v="Wareham"/>
    <s v="No"/>
    <m/>
    <s v="No"/>
    <n v="2"/>
    <s v="n/a"/>
    <s v="retired"/>
    <s v="No"/>
    <s v="Yes"/>
    <s v="Yes"/>
    <s v="No"/>
    <s v="No"/>
    <s v="No"/>
    <s v="No"/>
  </r>
  <r>
    <n v="89"/>
    <n v="12701"/>
    <s v="07/11/2022 - 6:56am"/>
    <s v="07/11/2022 - 6:56am"/>
    <s v="07/11/2022 - 6:56am"/>
    <n v="0"/>
    <s v="72.93.220.203"/>
    <n v="0"/>
    <m/>
    <x v="2"/>
    <s v="A good location for many community users and long term planning for the seniors and youth."/>
    <x v="0"/>
    <s v="X"/>
    <s v="X"/>
    <s v="X"/>
    <s v="X"/>
    <s v="X"/>
    <m/>
    <s v="X"/>
    <s v="X"/>
    <s v="X"/>
    <s v="X"/>
    <s v="X"/>
    <s v="X"/>
    <s v="X"/>
    <m/>
    <s v="X"/>
    <s v="X"/>
    <s v="X"/>
    <s v="X"/>
    <s v="X"/>
    <s v="X"/>
    <m/>
    <m/>
    <s v="Please donâ€™t loose this valuable asset for our community."/>
    <x v="3"/>
    <x v="1"/>
    <s v="White"/>
    <s v="Yes"/>
    <n v="2"/>
    <n v="0"/>
    <n v="2"/>
    <n v="35000"/>
    <s v="Retired "/>
    <s v="No"/>
    <s v="No"/>
    <s v="No"/>
    <s v="No"/>
    <s v="No"/>
    <s v="No"/>
    <s v="No"/>
  </r>
  <r>
    <n v="90"/>
    <n v="12706"/>
    <s v="07/11/2022 - 7:04am"/>
    <s v="07/11/2022 - 7:04am"/>
    <s v="07/11/2022 - 7:04am"/>
    <n v="0"/>
    <s v="2601:18d:c100:3440:b13e:802a:7611:5e8f"/>
    <n v="0"/>
    <m/>
    <x v="2"/>
    <m/>
    <x v="0"/>
    <s v="X"/>
    <s v="X"/>
    <s v="X"/>
    <s v="X"/>
    <s v="X"/>
    <m/>
    <m/>
    <s v="X"/>
    <s v="X"/>
    <s v="X"/>
    <s v="X"/>
    <s v="X"/>
    <s v="X"/>
    <s v="X"/>
    <s v="X"/>
    <s v="X"/>
    <s v="X"/>
    <s v="X"/>
    <s v="X"/>
    <m/>
    <m/>
    <s v="No"/>
    <m/>
    <x v="3"/>
    <x v="1"/>
    <s v="American"/>
    <s v="No"/>
    <n v="2"/>
    <s v="No"/>
    <n v="2"/>
    <s v="over 50K"/>
    <s v="self"/>
    <m/>
    <m/>
    <s v="No"/>
    <s v="No"/>
    <s v="No"/>
    <s v="No"/>
    <s v="No"/>
  </r>
  <r>
    <n v="91"/>
    <n v="12711"/>
    <s v="07/11/2022 - 7:21am"/>
    <s v="07/11/2022 - 7:21am"/>
    <s v="07/11/2022 - 7:21am"/>
    <n v="0"/>
    <s v="173.76.42.67"/>
    <n v="0"/>
    <m/>
    <x v="4"/>
    <m/>
    <x v="0"/>
    <s v="X"/>
    <s v="X"/>
    <m/>
    <m/>
    <m/>
    <m/>
    <m/>
    <s v="X"/>
    <m/>
    <s v="X"/>
    <s v="X"/>
    <m/>
    <s v="X"/>
    <m/>
    <s v="X"/>
    <m/>
    <m/>
    <m/>
    <s v="X"/>
    <m/>
    <m/>
    <m/>
    <m/>
    <x v="1"/>
    <x v="1"/>
    <m/>
    <s v="No"/>
    <m/>
    <n v="1"/>
    <m/>
    <m/>
    <m/>
    <s v="No"/>
    <m/>
    <s v="No"/>
    <s v="Yes"/>
    <s v="No"/>
    <s v="Yes"/>
    <s v="No"/>
  </r>
  <r>
    <n v="92"/>
    <n v="12716"/>
    <s v="07/11/2022 - 7:22am"/>
    <s v="07/11/2022 - 7:22am"/>
    <s v="07/11/2022 - 7:22am"/>
    <n v="0"/>
    <s v="97.84.17.184"/>
    <n v="0"/>
    <m/>
    <x v="4"/>
    <s v="Decision was gifted as a school, and this is as close to that request as you can get. "/>
    <x v="0"/>
    <m/>
    <m/>
    <m/>
    <m/>
    <s v="X"/>
    <m/>
    <m/>
    <m/>
    <m/>
    <m/>
    <m/>
    <m/>
    <s v="X"/>
    <m/>
    <s v="X"/>
    <m/>
    <m/>
    <m/>
    <m/>
    <m/>
    <s v="Something for kids/teens to do or go to. Maybe even a community pool ._x000d__x000a_"/>
    <s v="No"/>
    <s v="Don't fuck this up like everything else in town "/>
    <x v="1"/>
    <x v="1"/>
    <s v="White but does it matter?"/>
    <m/>
    <s v="Not answering "/>
    <s v="N/a"/>
    <s v="N/a"/>
    <s v="None of your business "/>
    <s v="Employed full time"/>
    <s v="Yes"/>
    <s v="Yes"/>
    <s v="No"/>
    <s v="No"/>
    <s v="No"/>
    <s v="No"/>
    <s v="No"/>
  </r>
  <r>
    <n v="93"/>
    <n v="12721"/>
    <s v="07/11/2022 - 7:29am"/>
    <s v="07/11/2022 - 7:29am"/>
    <s v="07/11/2022 - 7:29am"/>
    <n v="0"/>
    <s v="2601:18d:c101:f1a0:7495:4453:500a:752a"/>
    <n v="0"/>
    <m/>
    <x v="2"/>
    <s v="Itâ€™s a perfect match"/>
    <x v="1"/>
    <m/>
    <m/>
    <s v="X"/>
    <m/>
    <m/>
    <s v="X"/>
    <m/>
    <s v="X"/>
    <s v="X"/>
    <m/>
    <m/>
    <m/>
    <s v="X"/>
    <s v="X"/>
    <s v="X"/>
    <s v="X"/>
    <s v="X"/>
    <m/>
    <s v="X"/>
    <m/>
    <s v="Artist studio rentals_x000d__x000a_Elder daycare"/>
    <m/>
    <m/>
    <x v="1"/>
    <x v="2"/>
    <s v="White"/>
    <s v="No"/>
    <n v="2"/>
    <s v="No"/>
    <s v="Not currently, but soon"/>
    <n v="25000"/>
    <s v="Retired"/>
    <m/>
    <s v="No"/>
    <s v="No"/>
    <s v="No"/>
    <s v="No"/>
    <s v="No"/>
    <s v="No"/>
  </r>
  <r>
    <n v="94"/>
    <n v="12726"/>
    <s v="07/11/2022 - 7:38am"/>
    <s v="07/11/2022 - 7:38am"/>
    <s v="07/11/2022 - 7:38am"/>
    <n v="0"/>
    <s v="98.110.183.135"/>
    <n v="0"/>
    <m/>
    <x v="2"/>
    <m/>
    <x v="1"/>
    <m/>
    <m/>
    <s v="X"/>
    <m/>
    <m/>
    <m/>
    <m/>
    <s v="X"/>
    <m/>
    <m/>
    <m/>
    <m/>
    <m/>
    <s v="X"/>
    <s v="X"/>
    <s v="X"/>
    <m/>
    <m/>
    <m/>
    <m/>
    <s v="Child enrichment and recreational classes"/>
    <m/>
    <m/>
    <x v="3"/>
    <x v="2"/>
    <m/>
    <s v="No"/>
    <n v="2"/>
    <s v="No"/>
    <n v="2"/>
    <s v="Over $100,000"/>
    <s v="Employed"/>
    <m/>
    <m/>
    <s v="No"/>
    <s v="No"/>
    <s v="No"/>
    <s v="No"/>
    <s v="No"/>
  </r>
  <r>
    <n v="95"/>
    <n v="12731"/>
    <s v="07/11/2022 - 7:44am"/>
    <s v="07/11/2022 - 7:44am"/>
    <s v="07/11/2022 - 7:44am"/>
    <n v="0"/>
    <s v="173.76.45.160"/>
    <n v="0"/>
    <m/>
    <x v="1"/>
    <s v="Not enough work done looking at alternative uses that are possible. No look at possible consequences of community center at that location"/>
    <x v="1"/>
    <m/>
    <m/>
    <m/>
    <m/>
    <m/>
    <m/>
    <m/>
    <m/>
    <m/>
    <m/>
    <m/>
    <m/>
    <m/>
    <m/>
    <m/>
    <m/>
    <m/>
    <m/>
    <m/>
    <m/>
    <s v="Other possible non community center uses"/>
    <s v="No"/>
    <s v="This survey in non valid as it's completely focuses on center. This group was supposed to look at all possible uses and has ignored and failed"/>
    <x v="3"/>
    <x v="1"/>
    <m/>
    <s v="No"/>
    <n v="2"/>
    <s v="N/a"/>
    <n v="2"/>
    <m/>
    <s v="Retired"/>
    <s v="No"/>
    <s v="Yes"/>
    <s v="No"/>
    <s v="No"/>
    <s v="No"/>
    <s v="No"/>
    <s v="No"/>
  </r>
  <r>
    <n v="96"/>
    <n v="12736"/>
    <s v="07/11/2022 - 7:49am"/>
    <s v="07/11/2022 - 7:49am"/>
    <s v="07/11/2022 - 7:49am"/>
    <n v="0"/>
    <s v="2601:18d:c180:d190:79d6:7c89:fabe:eabf"/>
    <n v="0"/>
    <m/>
    <x v="2"/>
    <s v="Wareham has nothing for the residents. Our seniors are forgotten, the kids have no after school programs. "/>
    <x v="1"/>
    <m/>
    <m/>
    <m/>
    <m/>
    <m/>
    <m/>
    <m/>
    <s v="X"/>
    <s v="X"/>
    <m/>
    <s v="X"/>
    <m/>
    <m/>
    <m/>
    <s v="X"/>
    <m/>
    <m/>
    <s v="X"/>
    <m/>
    <m/>
    <m/>
    <m/>
    <m/>
    <x v="3"/>
    <x v="2"/>
    <s v="White "/>
    <s v="No"/>
    <n v="1"/>
    <s v="No"/>
    <n v="1"/>
    <m/>
    <s v="Retired and disabled "/>
    <m/>
    <s v="No"/>
    <s v="No"/>
    <s v="No"/>
    <s v="No"/>
    <m/>
    <s v="Yes"/>
  </r>
  <r>
    <n v="97"/>
    <n v="12741"/>
    <s v="07/11/2022 - 8:18am"/>
    <s v="07/11/2022 - 8:18am"/>
    <s v="07/11/2022 - 8:18am"/>
    <n v="0"/>
    <s v="98.110.186.133"/>
    <n v="0"/>
    <m/>
    <x v="2"/>
    <m/>
    <x v="2"/>
    <m/>
    <m/>
    <m/>
    <m/>
    <m/>
    <m/>
    <m/>
    <s v="X"/>
    <m/>
    <m/>
    <m/>
    <m/>
    <s v="X"/>
    <m/>
    <s v="X"/>
    <m/>
    <m/>
    <m/>
    <m/>
    <m/>
    <m/>
    <m/>
    <m/>
    <x v="3"/>
    <x v="3"/>
    <m/>
    <m/>
    <m/>
    <m/>
    <m/>
    <m/>
    <m/>
    <m/>
    <m/>
    <m/>
    <m/>
    <m/>
    <m/>
    <m/>
  </r>
  <r>
    <n v="98"/>
    <n v="12746"/>
    <s v="07/11/2022 - 8:34am"/>
    <s v="07/11/2022 - 8:34am"/>
    <s v="07/11/2022 - 8:34am"/>
    <n v="0"/>
    <s v="24.62.198.226"/>
    <n v="0"/>
    <m/>
    <x v="0"/>
    <m/>
    <x v="0"/>
    <m/>
    <m/>
    <s v="X"/>
    <m/>
    <s v="X"/>
    <m/>
    <m/>
    <m/>
    <m/>
    <s v="X"/>
    <m/>
    <m/>
    <m/>
    <m/>
    <m/>
    <m/>
    <m/>
    <m/>
    <m/>
    <m/>
    <m/>
    <m/>
    <m/>
    <x v="3"/>
    <x v="1"/>
    <s v="White"/>
    <s v="Yes"/>
    <n v="2"/>
    <n v="0"/>
    <n v="2"/>
    <n v="30000"/>
    <s v="Retired"/>
    <s v="No"/>
    <s v="No"/>
    <s v="No"/>
    <s v="No"/>
    <s v="No"/>
    <s v="Yes"/>
    <s v="Yes"/>
  </r>
  <r>
    <n v="99"/>
    <n v="12751"/>
    <s v="07/11/2022 - 8:35am"/>
    <s v="07/11/2022 - 8:35am"/>
    <s v="07/11/2022 - 8:35am"/>
    <n v="0"/>
    <s v="24.62.198.226"/>
    <n v="0"/>
    <m/>
    <x v="0"/>
    <m/>
    <x v="0"/>
    <m/>
    <m/>
    <s v="X"/>
    <m/>
    <s v="X"/>
    <m/>
    <m/>
    <m/>
    <m/>
    <s v="X"/>
    <m/>
    <m/>
    <m/>
    <m/>
    <m/>
    <m/>
    <m/>
    <m/>
    <m/>
    <m/>
    <m/>
    <m/>
    <m/>
    <x v="3"/>
    <x v="1"/>
    <s v="White"/>
    <s v="Yes"/>
    <n v="2"/>
    <n v="0"/>
    <n v="2"/>
    <n v="30000"/>
    <s v="Retired"/>
    <s v="No"/>
    <s v="No"/>
    <s v="No"/>
    <s v="No"/>
    <s v="No"/>
    <s v="Yes"/>
    <s v="Yes"/>
  </r>
  <r>
    <n v="100"/>
    <n v="12756"/>
    <s v="07/11/2022 - 8:39am"/>
    <s v="07/11/2022 - 8:39am"/>
    <s v="07/11/2022 - 8:39am"/>
    <n v="0"/>
    <s v="173.76.41.228"/>
    <n v="0"/>
    <m/>
    <x v="5"/>
    <s v="We have the Gleason Y and don't need more expenses.  One third of our residence are senior citizens._x000d__x000a__x000d__x000a_Can we expect them to pay more taxes.  Only a few use what they already have."/>
    <x v="1"/>
    <m/>
    <m/>
    <m/>
    <m/>
    <m/>
    <m/>
    <m/>
    <m/>
    <m/>
    <m/>
    <m/>
    <m/>
    <m/>
    <m/>
    <m/>
    <m/>
    <m/>
    <m/>
    <m/>
    <m/>
    <s v="No, I am a senior citizen and I try to take care of myself."/>
    <s v="No"/>
    <s v="If the school is good enough for other things, why wasn't it good enough for a school.  With the right teachers you could educate the children in a tent.  Although not realistic."/>
    <x v="3"/>
    <x v="1"/>
    <s v="american citizen .  Stop asking this if you want racial equality."/>
    <s v="No"/>
    <s v="single family with one occupant.  "/>
    <s v="No"/>
    <n v="1"/>
    <n v="60000"/>
    <s v="retired"/>
    <m/>
    <s v="Yes"/>
    <s v="No"/>
    <s v="No"/>
    <s v="No"/>
    <s v="No"/>
    <s v="No"/>
  </r>
  <r>
    <n v="101"/>
    <n v="12761"/>
    <s v="07/11/2022 - 8:45am"/>
    <s v="07/11/2022 - 8:45am"/>
    <s v="07/11/2022 - 8:45am"/>
    <n v="0"/>
    <s v="98.110.183.152"/>
    <n v="0"/>
    <m/>
    <x v="1"/>
    <s v="The Town should not be landlord to any more property and taxpayers should not be burdened with bringing building up to code and for upkeep. The town already has services that meet the needs this so called center plans to provide."/>
    <x v="1"/>
    <m/>
    <m/>
    <m/>
    <m/>
    <m/>
    <m/>
    <m/>
    <m/>
    <m/>
    <m/>
    <m/>
    <m/>
    <m/>
    <m/>
    <m/>
    <m/>
    <m/>
    <m/>
    <m/>
    <m/>
    <s v="None. The town already has services. This committee was supposed to be looking into what the town has already. Look at other town's community centers. They are not mostly rental space with room for a COA and Head Start which is limited day care. The Library has meeting space already for adult ed. and has been doing that for years."/>
    <s v="No. The space needs too much remodeling. "/>
    <s v="This survey is biased. Ask anyone who has taken a sociology course on how to construct a survey. Or go online and google it. The committee also does not in any way do what the town voted this committee to do---look into a variety of uses for the building. Not just a community center. What did the taxpayers get for $15,000???"/>
    <x v="0"/>
    <x v="3"/>
    <m/>
    <m/>
    <m/>
    <m/>
    <m/>
    <m/>
    <m/>
    <m/>
    <m/>
    <m/>
    <m/>
    <m/>
    <m/>
    <m/>
  </r>
  <r>
    <n v="102"/>
    <n v="12766"/>
    <s v="07/11/2022 - 8:48am"/>
    <s v="07/11/2022 - 8:48am"/>
    <s v="07/11/2022 - 8:48am"/>
    <n v="0"/>
    <s v="173.76.45.151"/>
    <n v="0"/>
    <m/>
    <x v="2"/>
    <s v="Wareham needs a place like this for the COA n other programs in town . Town of wareham does not offer much of anything for recreation programs for kids "/>
    <x v="1"/>
    <s v="X"/>
    <m/>
    <m/>
    <m/>
    <m/>
    <m/>
    <m/>
    <s v="X"/>
    <m/>
    <s v="X"/>
    <m/>
    <m/>
    <s v="X"/>
    <m/>
    <s v="X"/>
    <m/>
    <m/>
    <m/>
    <s v="X"/>
    <m/>
    <m/>
    <m/>
    <m/>
    <x v="5"/>
    <x v="1"/>
    <m/>
    <s v="No"/>
    <n v="4"/>
    <n v="2"/>
    <n v="0"/>
    <n v="100000"/>
    <s v="Full time "/>
    <s v="No"/>
    <s v="No"/>
    <s v="No"/>
    <s v="Yes"/>
    <s v="No"/>
    <s v="No"/>
    <s v="No"/>
  </r>
  <r>
    <n v="103"/>
    <n v="12771"/>
    <s v="07/11/2022 - 8:50am"/>
    <s v="07/11/2022 - 8:50am"/>
    <s v="07/11/2022 - 8:50am"/>
    <n v="0"/>
    <s v="2601:18d:c181:2640:5d05:7884:e17a:505"/>
    <n v="0"/>
    <m/>
    <x v="0"/>
    <m/>
    <x v="1"/>
    <m/>
    <m/>
    <m/>
    <s v="X"/>
    <m/>
    <m/>
    <m/>
    <s v="X"/>
    <m/>
    <m/>
    <m/>
    <m/>
    <m/>
    <m/>
    <m/>
    <m/>
    <m/>
    <m/>
    <m/>
    <m/>
    <m/>
    <m/>
    <m/>
    <x v="3"/>
    <x v="2"/>
    <s v="White"/>
    <s v="Yes"/>
    <n v="2"/>
    <s v="No"/>
    <n v="2"/>
    <n v="85000"/>
    <s v="retired"/>
    <m/>
    <s v="Yes"/>
    <s v="No"/>
    <s v="No"/>
    <s v="No"/>
    <s v="No"/>
    <s v="No"/>
  </r>
  <r>
    <n v="104"/>
    <n v="12776"/>
    <s v="07/11/2022 - 9:01am"/>
    <s v="07/11/2022 - 9:01am"/>
    <s v="07/11/2022 - 9:01am"/>
    <n v="0"/>
    <s v="173.76.46.148"/>
    <n v="0"/>
    <m/>
    <x v="3"/>
    <s v="Potentially see just another ABANDONED building in Wareham.  Communities put their money on what they value.  What do we value in Wareham?????  Do we value the Library? How can we â€œstill have no moneyâ€ with all the big business that are now in Wareham.  Citizens are more aware of this than our local politicians give them credit for."/>
    <x v="0"/>
    <m/>
    <m/>
    <m/>
    <m/>
    <m/>
    <s v="X"/>
    <m/>
    <s v="X"/>
    <m/>
    <m/>
    <m/>
    <m/>
    <m/>
    <s v="X"/>
    <s v="X"/>
    <s v="X"/>
    <m/>
    <s v="X"/>
    <m/>
    <m/>
    <m/>
    <m/>
    <s v="Strongly support the concept of community space.  However, if there is no intention or plan to follow this through, then sell it and move on.  Do not wait for full deterioration as we have so many times."/>
    <x v="3"/>
    <x v="2"/>
    <s v="Caucasian but why?"/>
    <s v="No"/>
    <n v="2"/>
    <m/>
    <n v="2"/>
    <s v="Why?"/>
    <s v="Retired"/>
    <m/>
    <s v="Yes"/>
    <s v="No"/>
    <s v="No"/>
    <s v="No"/>
    <s v="No"/>
    <s v="No"/>
  </r>
  <r>
    <n v="105"/>
    <n v="12781"/>
    <s v="07/11/2022 - 9:08am"/>
    <s v="07/11/2022 - 9:08am"/>
    <s v="07/11/2022 - 9:08am"/>
    <n v="0"/>
    <s v="173.76.47.202"/>
    <n v="0"/>
    <m/>
    <x v="2"/>
    <s v="I feel the committee has already ascertained that would work and Wareham has never been active in that area. They need to do more for the community. It seems like a perfect fit!"/>
    <x v="1"/>
    <m/>
    <m/>
    <s v="X"/>
    <m/>
    <m/>
    <m/>
    <m/>
    <m/>
    <m/>
    <s v="X"/>
    <m/>
    <m/>
    <m/>
    <m/>
    <s v="X"/>
    <s v="X"/>
    <m/>
    <m/>
    <m/>
    <m/>
    <s v="Not specifically "/>
    <s v="No"/>
    <s v="I think the committee has done a great job."/>
    <x v="3"/>
    <x v="1"/>
    <s v="White"/>
    <s v="Yes"/>
    <n v="2"/>
    <s v="No"/>
    <n v="2"/>
    <m/>
    <s v="Retired "/>
    <m/>
    <m/>
    <s v="No"/>
    <s v="No"/>
    <s v="No"/>
    <s v="No"/>
    <s v="No"/>
  </r>
  <r>
    <n v="106"/>
    <n v="12786"/>
    <s v="07/11/2022 - 9:28am"/>
    <s v="07/11/2022 - 9:28am"/>
    <s v="07/11/2022 - 9:28am"/>
    <n v="0"/>
    <s v="2601:18d:c100:84e0::a78a"/>
    <n v="0"/>
    <m/>
    <x v="2"/>
    <m/>
    <x v="0"/>
    <s v="X"/>
    <m/>
    <s v="X"/>
    <m/>
    <m/>
    <m/>
    <m/>
    <s v="X"/>
    <m/>
    <m/>
    <m/>
    <m/>
    <m/>
    <m/>
    <m/>
    <s v="X"/>
    <m/>
    <m/>
    <m/>
    <m/>
    <m/>
    <m/>
    <m/>
    <x v="3"/>
    <x v="2"/>
    <m/>
    <s v="Yes"/>
    <n v="2"/>
    <m/>
    <n v="2"/>
    <n v="130000"/>
    <s v="Retired "/>
    <m/>
    <s v="Yes"/>
    <s v="No"/>
    <s v="No"/>
    <s v="No"/>
    <m/>
    <s v="No"/>
  </r>
  <r>
    <n v="107"/>
    <n v="12791"/>
    <s v="07/11/2022 - 9:33am"/>
    <s v="07/11/2022 - 9:33am"/>
    <s v="07/11/2022 - 9:33am"/>
    <n v="0"/>
    <s v="96.252.117.10"/>
    <n v="0"/>
    <m/>
    <x v="0"/>
    <m/>
    <x v="1"/>
    <m/>
    <m/>
    <m/>
    <m/>
    <m/>
    <m/>
    <m/>
    <m/>
    <m/>
    <m/>
    <m/>
    <m/>
    <m/>
    <m/>
    <m/>
    <m/>
    <s v="X"/>
    <m/>
    <m/>
    <m/>
    <s v="Meeting space"/>
    <m/>
    <m/>
    <x v="3"/>
    <x v="1"/>
    <s v="Caucasian"/>
    <s v="No"/>
    <n v="5"/>
    <n v="2"/>
    <n v="2"/>
    <s v="150K"/>
    <s v="employed"/>
    <s v="Yes"/>
    <s v="Yes"/>
    <s v="No"/>
    <s v="No"/>
    <s v="No"/>
    <s v="No"/>
    <s v="No"/>
  </r>
  <r>
    <n v="108"/>
    <n v="12796"/>
    <s v="07/11/2022 - 9:37am"/>
    <s v="07/11/2022 - 9:37am"/>
    <s v="07/11/2022 - 9:37am"/>
    <n v="0"/>
    <s v="2601:18d:c100:62f0:983c:1d6:d196:c8b9"/>
    <n v="0"/>
    <m/>
    <x v="5"/>
    <s v="Better use: Police and Fire headquarters"/>
    <x v="0"/>
    <m/>
    <m/>
    <m/>
    <m/>
    <m/>
    <m/>
    <m/>
    <m/>
    <m/>
    <m/>
    <m/>
    <m/>
    <m/>
    <m/>
    <m/>
    <m/>
    <m/>
    <m/>
    <m/>
    <m/>
    <m/>
    <m/>
    <m/>
    <x v="3"/>
    <x v="1"/>
    <m/>
    <s v="Yes"/>
    <m/>
    <s v="No"/>
    <n v="2"/>
    <m/>
    <s v="retired"/>
    <m/>
    <m/>
    <s v="No"/>
    <s v="No"/>
    <s v="No"/>
    <s v="No"/>
    <s v="No"/>
  </r>
  <r>
    <n v="109"/>
    <n v="12801"/>
    <s v="07/11/2022 - 9:56am"/>
    <s v="07/11/2022 - 9:56am"/>
    <s v="07/11/2022 - 9:56am"/>
    <n v="0"/>
    <s v="2607:fb90:3c00:1ac6:e0c5:c372:9835:5d01"/>
    <n v="0"/>
    <m/>
    <x v="4"/>
    <s v="The seniors in town need a better place to meet.  _x000d__x000a__x000d__x000a_We need to encourage new tourist-driven businesses; restaurants are great for this purpose.  _x000d__x000a__x000d__x000a_Veterans deserve any e place to go to: having a Veterans space next to a senior space would be positive."/>
    <x v="0"/>
    <m/>
    <m/>
    <s v="X"/>
    <m/>
    <m/>
    <m/>
    <m/>
    <s v="X"/>
    <m/>
    <s v="X"/>
    <m/>
    <m/>
    <m/>
    <m/>
    <s v="X"/>
    <s v="X"/>
    <m/>
    <m/>
    <m/>
    <s v="X"/>
    <m/>
    <m/>
    <s v="Taxpayers should not have to take on another burden.  To the extent possible, some use charges should apply."/>
    <x v="1"/>
    <x v="3"/>
    <m/>
    <s v="No"/>
    <m/>
    <m/>
    <n v="2"/>
    <m/>
    <m/>
    <m/>
    <s v="No"/>
    <m/>
    <s v="No"/>
    <s v="No"/>
    <s v="Yes"/>
    <s v="No"/>
  </r>
  <r>
    <n v="110"/>
    <n v="12806"/>
    <s v="07/11/2022 - 9:56am"/>
    <s v="07/11/2022 - 9:56am"/>
    <s v="07/11/2022 - 9:56am"/>
    <n v="0"/>
    <s v="173.76.23.227"/>
    <n v="0"/>
    <m/>
    <x v="4"/>
    <m/>
    <x v="0"/>
    <m/>
    <s v="X"/>
    <s v="X"/>
    <m/>
    <m/>
    <m/>
    <m/>
    <m/>
    <m/>
    <m/>
    <m/>
    <m/>
    <m/>
    <m/>
    <m/>
    <m/>
    <s v="X"/>
    <m/>
    <m/>
    <m/>
    <m/>
    <m/>
    <m/>
    <x v="3"/>
    <x v="2"/>
    <m/>
    <s v="No"/>
    <m/>
    <m/>
    <m/>
    <m/>
    <m/>
    <s v="No"/>
    <s v="No"/>
    <m/>
    <s v="No"/>
    <s v="No"/>
    <s v="Yes"/>
    <s v="No"/>
  </r>
  <r>
    <n v="111"/>
    <n v="12811"/>
    <s v="07/11/2022 - 9:57am"/>
    <s v="07/11/2022 - 9:57am"/>
    <s v="07/11/2022 - 9:57am"/>
    <n v="0"/>
    <s v="2601:192:8802:44c0:2da0:bc14:6d47:9b34"/>
    <n v="0"/>
    <m/>
    <x v="0"/>
    <s v="I like the idea of repurposing the building. Just worry about cost down the road. I have seen some suggestions about funding. However, any town budget dollars in that equation are not guaranteed in future budgets, facing a recession may end up causing a great many cuts, and will affect rentals and leases."/>
    <x v="1"/>
    <m/>
    <m/>
    <m/>
    <m/>
    <m/>
    <m/>
    <m/>
    <s v="X"/>
    <m/>
    <s v="X"/>
    <s v="X"/>
    <m/>
    <s v="X"/>
    <m/>
    <m/>
    <m/>
    <m/>
    <m/>
    <m/>
    <m/>
    <s v="I see a future for a great sports complex on the ground. Servicing our Vets &amp; Seniors I think would be the top priority, however seniors and vet services could be provided at other locations in Town. The potential for the main Public Safety complex is something that I would like to see fully vetted as well. I did not see it on the list."/>
    <s v="Centralize all Town Departments at this location  (if the building is to be kept)"/>
    <s v="I think that it's hard to get to full support at this time, we will see in October when the final report comes out. Seniors &amp; vets deserve a safe, decent location, but that does not have to be here at this site. If the building is to be kept, we have to look at the overall needs of the Town."/>
    <x v="1"/>
    <x v="1"/>
    <s v="Caucasian"/>
    <s v="Yes"/>
    <n v="3"/>
    <s v="No"/>
    <s v="No"/>
    <n v="250000"/>
    <s v="Self employed"/>
    <s v="Yes"/>
    <s v="No"/>
    <s v="No"/>
    <s v="No"/>
    <s v="No"/>
    <s v="Yes"/>
    <s v="No"/>
  </r>
  <r>
    <n v="112"/>
    <n v="12816"/>
    <s v="07/11/2022 - 10:15am"/>
    <s v="07/11/2022 - 10:15am"/>
    <s v="07/11/2022 - 10:15am"/>
    <n v="0"/>
    <s v="2601:18d:c100:ffa0:7d2b:5671:2f12:6af6"/>
    <n v="0"/>
    <m/>
    <x v="5"/>
    <s v="Seel it. Town needs more tax base. Town Own enough buildings that are not bringing it anything "/>
    <x v="0"/>
    <m/>
    <m/>
    <m/>
    <m/>
    <m/>
    <m/>
    <m/>
    <m/>
    <m/>
    <m/>
    <m/>
    <m/>
    <m/>
    <m/>
    <m/>
    <m/>
    <m/>
    <m/>
    <m/>
    <m/>
    <m/>
    <m/>
    <m/>
    <x v="3"/>
    <x v="1"/>
    <s v="White"/>
    <s v="Yes"/>
    <n v="2"/>
    <s v="No"/>
    <m/>
    <m/>
    <m/>
    <m/>
    <m/>
    <m/>
    <m/>
    <m/>
    <m/>
    <m/>
  </r>
  <r>
    <n v="113"/>
    <n v="12821"/>
    <s v="07/11/2022 - 10:15am"/>
    <s v="07/11/2022 - 10:15am"/>
    <s v="07/11/2022 - 10:15am"/>
    <n v="0"/>
    <s v="2601:18d:c180:1620:c805:6a49:7537:3290"/>
    <n v="0"/>
    <m/>
    <x v="4"/>
    <s v="This is a large building with much usable space and adequate parking,"/>
    <x v="0"/>
    <m/>
    <m/>
    <m/>
    <m/>
    <m/>
    <s v="X"/>
    <m/>
    <s v="X"/>
    <m/>
    <m/>
    <m/>
    <m/>
    <m/>
    <s v="X"/>
    <s v="X"/>
    <m/>
    <m/>
    <s v="X"/>
    <m/>
    <m/>
    <s v="More specific council on aging services and events."/>
    <s v="?"/>
    <m/>
    <x v="3"/>
    <x v="2"/>
    <s v="White"/>
    <m/>
    <s v="two people"/>
    <s v="No"/>
    <s v="Two"/>
    <m/>
    <s v="retired"/>
    <m/>
    <s v="Yes"/>
    <s v="No"/>
    <s v="No"/>
    <s v="No"/>
    <s v="No"/>
    <s v="No"/>
  </r>
  <r>
    <n v="114"/>
    <n v="12826"/>
    <s v="07/11/2022 - 10:34am"/>
    <s v="07/11/2022 - 10:34am"/>
    <s v="07/11/2022 - 10:34am"/>
    <n v="0"/>
    <s v="50.233.203.158"/>
    <n v="0"/>
    <m/>
    <x v="4"/>
    <s v="It is currently empty space that could serve the people of Wareham"/>
    <x v="1"/>
    <s v="X"/>
    <s v="X"/>
    <s v="X"/>
    <s v="X"/>
    <m/>
    <m/>
    <m/>
    <m/>
    <m/>
    <m/>
    <m/>
    <s v="X"/>
    <s v="X"/>
    <m/>
    <m/>
    <m/>
    <m/>
    <m/>
    <m/>
    <m/>
    <s v="School Bus parking and WPS Transportation Office. "/>
    <s v="No"/>
    <m/>
    <x v="2"/>
    <x v="1"/>
    <m/>
    <s v="No"/>
    <m/>
    <s v="No"/>
    <s v="No"/>
    <m/>
    <m/>
    <m/>
    <m/>
    <m/>
    <m/>
    <m/>
    <m/>
    <m/>
  </r>
  <r>
    <n v="115"/>
    <n v="12831"/>
    <s v="07/11/2022 - 10:54am"/>
    <s v="07/11/2022 - 10:54am"/>
    <s v="07/11/2022 - 10:54am"/>
    <n v="0"/>
    <s v="96.252.118.50"/>
    <n v="0"/>
    <m/>
    <x v="1"/>
    <s v="There are better purposes for that property. Public Safety or industrial uses. "/>
    <x v="1"/>
    <m/>
    <m/>
    <m/>
    <m/>
    <m/>
    <m/>
    <m/>
    <m/>
    <m/>
    <m/>
    <m/>
    <m/>
    <m/>
    <m/>
    <m/>
    <m/>
    <m/>
    <m/>
    <m/>
    <m/>
    <m/>
    <m/>
    <s v="Town doesnâ€™t need to become a â€œlandlordâ€ and suffer if promised entities should unexpectedly leave or loose their funding sources. Ongoing maintenance costs could be very expensive for the Town. "/>
    <x v="3"/>
    <x v="1"/>
    <m/>
    <s v="Yes"/>
    <s v="Two"/>
    <s v="No"/>
    <s v="Two"/>
    <m/>
    <s v="Work part time"/>
    <m/>
    <s v="Yes"/>
    <s v="No"/>
    <s v="No"/>
    <s v="No"/>
    <s v="No"/>
    <s v="No"/>
  </r>
  <r>
    <n v="116"/>
    <n v="12836"/>
    <s v="07/11/2022 - 11:16am"/>
    <s v="07/11/2022 - 11:16am"/>
    <s v="07/11/2022 - 11:16am"/>
    <n v="0"/>
    <s v="2601:18d:c180:5b20:d9e8:11a1:5d3d:41ce"/>
    <n v="0"/>
    <m/>
    <x v="0"/>
    <s v="I think that the town very much needs a community center, especially one such as has been proposed for the Decas building but I have the following concerns:_x000d__x000a_We were told that the Decas should be closed and combined with Minot because the Decas required far too many repairs and compliance updates for it to be cost effective for the school to be renovated._x000d__x000a_The value of the property, the state of town finances, the limitations of Prop 2.5, the financial constraints of residents which give rise to a reluctance to support an override all suggest, funds from the sale of the Decas property would greatly benefit the town's coffers._x000d__x000a_However, regarding the Town's claim that the property is being considered as a possible sight for a new safety complex; my understanding is that the Decas was ruled out of consideration some time ago for a safety complex because the location was not as central to the Town for emergency response time as is other property available."/>
    <x v="1"/>
    <m/>
    <m/>
    <s v="X"/>
    <m/>
    <m/>
    <s v="X"/>
    <m/>
    <s v="X"/>
    <s v="X"/>
    <m/>
    <m/>
    <m/>
    <m/>
    <m/>
    <s v="X"/>
    <s v="X"/>
    <m/>
    <m/>
    <m/>
    <m/>
    <s v="Use of area in facility for theatre arts, music and creative dance activities that would give middle school and high school students a creative destination for their energy and free time. "/>
    <m/>
    <s v="I would love to see the Decas used as a Community Center, but realistically, I understand the Town's financial concerns and constraints."/>
    <x v="3"/>
    <x v="2"/>
    <s v="Caucasian"/>
    <m/>
    <s v="2 - husband and wife_x000d__x000a_Please note for count purposes, husband is a Veteran, but form filled out by wife"/>
    <s v="No"/>
    <n v="2"/>
    <s v="Fixed Income"/>
    <s v="Retired"/>
    <m/>
    <s v="No"/>
    <s v="No"/>
    <s v="No"/>
    <s v="No"/>
    <s v="No"/>
    <s v="No"/>
  </r>
  <r>
    <n v="117"/>
    <n v="12841"/>
    <s v="07/11/2022 - 11:21am"/>
    <s v="07/11/2022 - 11:21am"/>
    <s v="07/11/2022 - 11:21am"/>
    <n v="0"/>
    <s v="2600:1000:b017:c1c6:95ac:3c78:cf83:4d8"/>
    <n v="0"/>
    <m/>
    <x v="4"/>
    <s v="Our town needs something like this however itâ€™s not fair if the tax payers foot the bill again while the â€œrentersâ€ of the town yet again donâ€™t pay into it. Also if we did have a community center I would like to see some type of membership fee or fees for classes, too many parents drop their children off and leave them unsupervised, they would use this as a free daycare.  Which would push others (seniors, veterans, people without children, etc) away.  Please donâ€™t take my comments as negative Iâ€™m for this I just want to make if the town takes this on its done the right way.  I donâ€™t want to see it run poorly, I donâ€™t want it to end up costing us more than itâ€™s worth.  "/>
    <x v="0"/>
    <m/>
    <s v="X"/>
    <s v="X"/>
    <s v="X"/>
    <s v="X"/>
    <s v="X"/>
    <m/>
    <s v="X"/>
    <s v="X"/>
    <s v="X"/>
    <s v="X"/>
    <m/>
    <s v="X"/>
    <s v="X"/>
    <s v="X"/>
    <s v="X"/>
    <m/>
    <s v="X"/>
    <m/>
    <s v="X"/>
    <s v="Classes for people getting on their feet, classes to teach people who lack the skill of adulting.  _x000d__x000a_Free services for the elderly _x000d__x000a_Community garden _x000d__x000a_Video game clubs _x000d__x000a_Tutoring _x000d__x000a_Healthy eating/weight loss class_x000d__x000a__x000d__x000a__x000d__x000a_"/>
    <m/>
    <s v="If this happens please hire wareham people to run it.  People who love our town.  People who want to bring back the town.  People who have a passion to make our town the best we can. "/>
    <x v="2"/>
    <x v="2"/>
    <m/>
    <s v="No"/>
    <n v="7"/>
    <n v="2"/>
    <n v="0"/>
    <n v="120000"/>
    <s v="Employed "/>
    <s v="Yes"/>
    <s v="Yes"/>
    <s v="No"/>
    <s v="No"/>
    <s v="No"/>
    <s v="No"/>
    <s v="No"/>
  </r>
  <r>
    <n v="118"/>
    <n v="12846"/>
    <s v="07/11/2022 - 11:45am"/>
    <s v="07/11/2022 - 11:45am"/>
    <s v="07/11/2022 - 11:45am"/>
    <n v="0"/>
    <s v="2601:18d:c180:2a20:49a:b4a9:3cde:43f"/>
    <n v="0"/>
    <m/>
    <x v="4"/>
    <s v="Need one in the Town. _x000d__x000a_Would have been great for a combine Police/Firehouse, but location does not allow. "/>
    <x v="0"/>
    <m/>
    <m/>
    <s v="X"/>
    <m/>
    <m/>
    <m/>
    <m/>
    <m/>
    <m/>
    <m/>
    <m/>
    <m/>
    <m/>
    <m/>
    <s v="X"/>
    <s v="X"/>
    <m/>
    <m/>
    <m/>
    <m/>
    <m/>
    <m/>
    <s v="This should be a great opportunity for the town. "/>
    <x v="1"/>
    <x v="2"/>
    <s v="Cape Verdean"/>
    <s v="No"/>
    <n v="1"/>
    <m/>
    <m/>
    <n v="38000"/>
    <m/>
    <s v="No"/>
    <s v="Yes"/>
    <s v="No"/>
    <s v="No"/>
    <s v="No"/>
    <m/>
    <s v="No"/>
  </r>
  <r>
    <n v="119"/>
    <n v="12851"/>
    <s v="07/11/2022 - 12:03pm"/>
    <s v="07/11/2022 - 12:03pm"/>
    <s v="07/11/2022 - 12:03pm"/>
    <n v="0"/>
    <s v="65.204.17.23"/>
    <n v="0"/>
    <m/>
    <x v="4"/>
    <s v="The town owns it, we need resources and can't afford a new building, redo this one and use it."/>
    <x v="0"/>
    <s v="X"/>
    <s v="X"/>
    <s v="X"/>
    <s v="X"/>
    <m/>
    <s v="X"/>
    <m/>
    <s v="X"/>
    <s v="X"/>
    <s v="X"/>
    <s v="X"/>
    <s v="X"/>
    <s v="X"/>
    <m/>
    <m/>
    <s v="X"/>
    <m/>
    <m/>
    <m/>
    <m/>
    <m/>
    <m/>
    <m/>
    <x v="1"/>
    <x v="2"/>
    <s v="N/A to this conversation"/>
    <s v="No"/>
    <n v="2"/>
    <m/>
    <s v="yes. 1"/>
    <s v="N/A to this conversation"/>
    <s v="N/A to this conversation"/>
    <m/>
    <m/>
    <s v="No"/>
    <s v="No"/>
    <s v="No"/>
    <s v="Yes"/>
    <s v="Yes"/>
  </r>
  <r>
    <n v="120"/>
    <n v="12856"/>
    <s v="07/11/2022 - 12:05pm"/>
    <s v="07/11/2022 - 12:05pm"/>
    <s v="07/11/2022 - 12:05pm"/>
    <n v="0"/>
    <s v="2607:fb90:7a8c:6e4d:8ed:f06f:10bc:4c91"/>
    <n v="0"/>
    <m/>
    <x v="4"/>
    <s v="If a viable business plan is presented that ensures this property is self-sustaining and will not become a financial burden on Wareham tax payers, then I support re-purposing the property as a Community Center."/>
    <x v="0"/>
    <m/>
    <m/>
    <m/>
    <m/>
    <m/>
    <m/>
    <m/>
    <m/>
    <m/>
    <s v="X"/>
    <m/>
    <m/>
    <s v="X"/>
    <m/>
    <s v="X"/>
    <m/>
    <m/>
    <m/>
    <s v="X"/>
    <m/>
    <s v="Pickleball courts"/>
    <s v="No"/>
    <s v="Would like to have the opportunity to evaluate other potential options for this valuable property."/>
    <x v="1"/>
    <x v="1"/>
    <s v="White"/>
    <s v="Yes"/>
    <n v="3"/>
    <s v="No"/>
    <s v="Yes, 1"/>
    <m/>
    <m/>
    <m/>
    <s v="No"/>
    <s v="No"/>
    <s v="No"/>
    <s v="No"/>
    <s v="No"/>
    <s v="No"/>
  </r>
  <r>
    <n v="121"/>
    <n v="12861"/>
    <s v="07/11/2022 - 12:17pm"/>
    <s v="07/11/2022 - 12:17pm"/>
    <s v="07/11/2022 - 12:17pm"/>
    <n v="0"/>
    <s v="2607:fb90:3c90:4986:8153:9488:2fcb:ee84"/>
    <n v="0"/>
    <m/>
    <x v="5"/>
    <s v="Cost to the town. "/>
    <x v="1"/>
    <m/>
    <m/>
    <s v="X"/>
    <s v="X"/>
    <m/>
    <s v="X"/>
    <m/>
    <m/>
    <m/>
    <m/>
    <m/>
    <m/>
    <m/>
    <m/>
    <m/>
    <m/>
    <m/>
    <m/>
    <m/>
    <m/>
    <m/>
    <s v="No"/>
    <s v="Who will run it.  The property needs to be sold."/>
    <x v="3"/>
    <x v="2"/>
    <m/>
    <m/>
    <n v="2"/>
    <m/>
    <n v="2"/>
    <n v="495000"/>
    <s v="Retired"/>
    <m/>
    <s v="Yes"/>
    <s v="No"/>
    <s v="No"/>
    <s v="No"/>
    <s v="No"/>
    <s v="No"/>
  </r>
  <r>
    <n v="122"/>
    <n v="12866"/>
    <s v="07/11/2022 - 1:21pm"/>
    <s v="07/11/2022 - 1:21pm"/>
    <s v="07/11/2022 - 1:21pm"/>
    <n v="0"/>
    <s v="2607:fb91:2d02:d627:35a4:e875:5d53:df3d"/>
    <n v="0"/>
    <m/>
    <x v="2"/>
    <s v="The current Senior Center is deplorable. The Senior population of Wareham is 30%+ and growing.  This building is already built and perfect for the elderly and children. Further, we need early education intervention with the large youngsters and cottage industry of Foster Care in the Town. It would help to elevate the problems our Public K-12 is encountering. Perhaps being a more desirable community for those who need or want a strong School System.  Selling this property for is short sited at best. Historically the monies will be used to bolster Administrative Salaries. It is time the Town Administrators and Politicians think of what is good for the Town, the residents and the Taxpayers instead of thinking about themselves. Lining their pockets or lobbying for special interests.   Selling this property to Commercial or Industrial interest and destroying the open spaces which are the ball fields for the sake of a private interest or more marijuana labs is ruining this Town.  "/>
    <x v="1"/>
    <m/>
    <m/>
    <s v="X"/>
    <m/>
    <m/>
    <s v="X"/>
    <m/>
    <s v="X"/>
    <s v="X"/>
    <m/>
    <m/>
    <m/>
    <s v="X"/>
    <s v="X"/>
    <s v="X"/>
    <m/>
    <m/>
    <m/>
    <m/>
    <m/>
    <m/>
    <m/>
    <s v="The Decas School and itâ€™s grounds belong to the people of Wareham. Not to special interests or the Selectmen (whose judgement is suspect) or the Town Manager, who does not live in Wareham.  I have been a summer resident since 1955 and a taxpayer and homeowner since 1974.  It is time that our elected officials told the residents the truth and stopped shading the truth with self-serving lies. "/>
    <x v="3"/>
    <x v="2"/>
    <s v="White Scottish and English"/>
    <s v="No"/>
    <n v="2"/>
    <s v="No"/>
    <s v="Yes 2"/>
    <n v="100000"/>
    <s v="Retired"/>
    <m/>
    <s v="No"/>
    <s v="No"/>
    <s v="No"/>
    <s v="No"/>
    <s v="No"/>
    <s v="No"/>
  </r>
  <r>
    <n v="123"/>
    <n v="12871"/>
    <s v="07/11/2022 - 1:32pm"/>
    <s v="07/11/2022 - 1:32pm"/>
    <s v="07/11/2022 - 1:32pm"/>
    <n v="0"/>
    <s v="2601:18d:c180:96c0:7d7d:e9da:376b:2b1d"/>
    <n v="0"/>
    <m/>
    <x v="2"/>
    <s v="Wonderful for many age groups in the communityâ€¦.."/>
    <x v="1"/>
    <m/>
    <m/>
    <s v="X"/>
    <m/>
    <m/>
    <s v="X"/>
    <s v="X"/>
    <s v="X"/>
    <s v="X"/>
    <m/>
    <m/>
    <m/>
    <m/>
    <s v="X"/>
    <s v="X"/>
    <s v="X"/>
    <s v="X"/>
    <m/>
    <m/>
    <m/>
    <m/>
    <m/>
    <s v="The services in this town have been so fragmented and ignored in this town for years. Decas for Wareham brings and will bring better services to the communityâ€¦.."/>
    <x v="3"/>
    <x v="2"/>
    <m/>
    <s v="No"/>
    <m/>
    <m/>
    <n v="1"/>
    <m/>
    <m/>
    <m/>
    <m/>
    <m/>
    <s v="No"/>
    <s v="No"/>
    <m/>
    <m/>
  </r>
  <r>
    <n v="124"/>
    <n v="12876"/>
    <s v="07/11/2022 - 1:37pm"/>
    <s v="07/11/2022 - 1:37pm"/>
    <s v="07/11/2022 - 1:37pm"/>
    <n v="0"/>
    <s v="50.198.86.201"/>
    <n v="0"/>
    <m/>
    <x v="1"/>
    <s v="the cost to renovate, waste of the location.  I think the land would be a perfect _x000d__x000a_location for the commuter rail when it finally comes to town. "/>
    <x v="0"/>
    <m/>
    <m/>
    <m/>
    <m/>
    <m/>
    <m/>
    <m/>
    <m/>
    <m/>
    <m/>
    <m/>
    <m/>
    <m/>
    <m/>
    <m/>
    <m/>
    <m/>
    <m/>
    <m/>
    <m/>
    <s v="I don't plan on using any of these services"/>
    <s v="No"/>
    <m/>
    <x v="1"/>
    <x v="1"/>
    <s v="White"/>
    <s v="No"/>
    <n v="2"/>
    <s v="No"/>
    <s v="No"/>
    <n v="120000"/>
    <s v="working 1 full time job and 1 part time job"/>
    <m/>
    <m/>
    <s v="No"/>
    <s v="No"/>
    <s v="No"/>
    <s v="No"/>
    <s v="No"/>
  </r>
  <r>
    <n v="125"/>
    <n v="12881"/>
    <s v="07/11/2022 - 1:38pm"/>
    <s v="07/11/2022 - 1:38pm"/>
    <s v="07/11/2022 - 1:38pm"/>
    <n v="0"/>
    <s v="2607:fb90:3c8e:e0cd:c35:31ce:f2ad:adb8"/>
    <n v="0"/>
    <m/>
    <x v="4"/>
    <s v="Disgusting where the senior center is now"/>
    <x v="1"/>
    <m/>
    <m/>
    <s v="X"/>
    <m/>
    <m/>
    <m/>
    <m/>
    <s v="X"/>
    <m/>
    <m/>
    <m/>
    <m/>
    <m/>
    <m/>
    <s v="X"/>
    <m/>
    <s v="X"/>
    <m/>
    <m/>
    <m/>
    <m/>
    <s v="No"/>
    <s v="The place where the senior center is now is awful. Other towns have nice ones and Wareham treats their seniors like they are on the bottom of the list"/>
    <x v="3"/>
    <x v="2"/>
    <s v="American"/>
    <s v="Yes"/>
    <n v="2"/>
    <m/>
    <n v="2"/>
    <n v="70000"/>
    <s v="Retired"/>
    <m/>
    <s v="Yes"/>
    <s v="No"/>
    <s v="No"/>
    <s v="No"/>
    <s v="No"/>
    <s v="No"/>
  </r>
  <r>
    <n v="126"/>
    <n v="12886"/>
    <s v="07/11/2022 - 2:30pm"/>
    <s v="07/11/2022 - 2:30pm"/>
    <s v="07/11/2022 - 2:30pm"/>
    <n v="0"/>
    <s v="173.76.41.182"/>
    <n v="0"/>
    <m/>
    <x v="2"/>
    <s v="The Town Administrators are always saying they need more space for everything from an EMS Facility to a Police Station with more Room. Guess what, their Prayers are answered without spending Millions of Taxpayer dollars.  "/>
    <x v="0"/>
    <m/>
    <m/>
    <m/>
    <m/>
    <m/>
    <m/>
    <m/>
    <m/>
    <m/>
    <m/>
    <m/>
    <m/>
    <m/>
    <m/>
    <m/>
    <m/>
    <m/>
    <m/>
    <m/>
    <m/>
    <s v="Police and EMS and Dog Officer Space. "/>
    <m/>
    <m/>
    <x v="3"/>
    <x v="1"/>
    <m/>
    <s v="Yes"/>
    <n v="2"/>
    <m/>
    <m/>
    <m/>
    <s v="Retired"/>
    <m/>
    <m/>
    <m/>
    <m/>
    <m/>
    <m/>
    <m/>
  </r>
  <r>
    <n v="127"/>
    <n v="12891"/>
    <s v="07/11/2022 - 2:49pm"/>
    <s v="07/11/2022 - 2:49pm"/>
    <s v="07/11/2022 - 2:49pm"/>
    <n v="0"/>
    <s v="72.93.220.56"/>
    <n v="0"/>
    <m/>
    <x v="2"/>
    <s v="This is an excellent &amp; affordable opportunity to get something that our Town needs and wants - a community center!  "/>
    <x v="1"/>
    <m/>
    <m/>
    <s v="X"/>
    <m/>
    <m/>
    <m/>
    <s v="X"/>
    <s v="X"/>
    <s v="X"/>
    <m/>
    <m/>
    <m/>
    <m/>
    <s v="X"/>
    <s v="X"/>
    <s v="X"/>
    <s v="X"/>
    <s v="X"/>
    <m/>
    <m/>
    <m/>
    <s v="Wareham Land Trust, Inc."/>
    <s v="For the Wareham Land Trust, it comes down to the monthly costs - rent, utilities and the space itself (sq. ft.). We are weighing our options versus our current space downtown."/>
    <x v="3"/>
    <x v="2"/>
    <s v="White "/>
    <s v="No"/>
    <n v="2"/>
    <s v="No"/>
    <n v="2"/>
    <s v="private"/>
    <s v="retired"/>
    <m/>
    <s v="Yes"/>
    <s v="No"/>
    <s v="No"/>
    <s v="No"/>
    <s v="No"/>
    <s v="No"/>
  </r>
  <r>
    <n v="128"/>
    <n v="12896"/>
    <s v="07/11/2022 - 3:07pm"/>
    <s v="07/11/2022 - 3:07pm"/>
    <s v="07/11/2022 - 3:07pm"/>
    <n v="0"/>
    <s v="72.93.219.226"/>
    <n v="0"/>
    <m/>
    <x v="2"/>
    <s v="We need the safe space."/>
    <x v="1"/>
    <m/>
    <m/>
    <s v="X"/>
    <m/>
    <m/>
    <m/>
    <m/>
    <s v="X"/>
    <m/>
    <m/>
    <m/>
    <m/>
    <m/>
    <m/>
    <s v="X"/>
    <s v="X"/>
    <m/>
    <s v="X"/>
    <m/>
    <m/>
    <s v="No, you've covered it pretty well."/>
    <s v="No"/>
    <m/>
    <x v="3"/>
    <x v="2"/>
    <s v="White"/>
    <m/>
    <n v="1"/>
    <s v="No"/>
    <s v="Yes, 1"/>
    <n v="24000"/>
    <s v="retired"/>
    <m/>
    <s v="Yes"/>
    <s v="No"/>
    <s v="No"/>
    <s v="No"/>
    <s v="No"/>
    <s v="No"/>
  </r>
  <r>
    <n v="129"/>
    <n v="12901"/>
    <s v="07/11/2022 - 3:40pm"/>
    <s v="07/11/2022 - 3:40pm"/>
    <s v="07/11/2022 - 3:40pm"/>
    <n v="0"/>
    <s v="2601:19b:8500:baa0:c87:122c:b965:e456"/>
    <n v="0"/>
    <m/>
    <x v="2"/>
    <m/>
    <x v="0"/>
    <s v="X"/>
    <m/>
    <s v="X"/>
    <s v="X"/>
    <m/>
    <m/>
    <s v="X"/>
    <m/>
    <m/>
    <m/>
    <m/>
    <m/>
    <m/>
    <m/>
    <m/>
    <m/>
    <m/>
    <m/>
    <m/>
    <m/>
    <m/>
    <m/>
    <m/>
    <x v="1"/>
    <x v="2"/>
    <s v="Other"/>
    <s v="No"/>
    <m/>
    <m/>
    <m/>
    <m/>
    <m/>
    <m/>
    <m/>
    <m/>
    <m/>
    <m/>
    <m/>
    <s v="No"/>
  </r>
  <r>
    <n v="130"/>
    <n v="12906"/>
    <s v="07/11/2022 - 4:17pm"/>
    <s v="07/11/2022 - 4:17pm"/>
    <s v="07/11/2022 - 4:17pm"/>
    <n v="0"/>
    <s v="173.76.47.96"/>
    <n v="0"/>
    <m/>
    <x v="0"/>
    <s v="There is not enough information to justify using the entire facility for that purpose. And there needs to be sufficient proof of financial support to keep the property in good shape on an annual basis without substantial increases in taxes."/>
    <x v="0"/>
    <m/>
    <m/>
    <m/>
    <m/>
    <m/>
    <m/>
    <m/>
    <m/>
    <m/>
    <m/>
    <m/>
    <m/>
    <m/>
    <m/>
    <m/>
    <m/>
    <m/>
    <m/>
    <m/>
    <m/>
    <s v="This property is an ideal one to re-purpose as a police department facility.  There is plenty of room for staffing, and rehabbing for security would not be unreasonable.  Utilities are already in place.  It is large enough for future expansion of the department and it is in easy access of all parts of town.  Its location is not an issue as it might be for fire or EMS ervices because police vehicles are on patrol throughout the town 24 hrs a day and are not limited to being housed in one place._x000d__x000a_"/>
    <m/>
    <m/>
    <x v="3"/>
    <x v="1"/>
    <s v="Does it matter?  I'm an American and a citizen."/>
    <m/>
    <n v="2"/>
    <s v="none"/>
    <s v="Yes"/>
    <s v="----------------------"/>
    <s v="Retired"/>
    <m/>
    <s v="Yes"/>
    <s v="No"/>
    <s v="No"/>
    <s v="No"/>
    <s v="No"/>
    <s v="No"/>
  </r>
  <r>
    <n v="131"/>
    <n v="12911"/>
    <s v="07/11/2022 - 4:24pm"/>
    <s v="07/11/2022 - 4:24pm"/>
    <s v="07/11/2022 - 4:24pm"/>
    <n v="0"/>
    <s v="173.76.45.238"/>
    <n v="0"/>
    <m/>
    <x v="2"/>
    <s v="The senior citizens of Wareham need a place for their activity and functions. A section of the building can be used as a local food pantry."/>
    <x v="0"/>
    <m/>
    <m/>
    <m/>
    <m/>
    <m/>
    <m/>
    <m/>
    <s v="X"/>
    <m/>
    <s v="X"/>
    <s v="X"/>
    <m/>
    <s v="X"/>
    <m/>
    <m/>
    <s v="X"/>
    <m/>
    <s v="X"/>
    <m/>
    <m/>
    <m/>
    <m/>
    <m/>
    <x v="3"/>
    <x v="1"/>
    <s v="White"/>
    <m/>
    <n v="1"/>
    <m/>
    <n v="1"/>
    <n v="56000"/>
    <s v="active"/>
    <m/>
    <s v="No"/>
    <s v="No"/>
    <s v="No"/>
    <s v="No"/>
    <s v="No"/>
    <s v="No"/>
  </r>
  <r>
    <n v="132"/>
    <n v="12916"/>
    <s v="07/11/2022 - 4:46pm"/>
    <s v="07/11/2022 - 4:46pm"/>
    <s v="07/11/2022 - 4:46pm"/>
    <n v="0"/>
    <s v="2601:18d:c181:1c60:90c6:2a54:8803:3282"/>
    <n v="0"/>
    <m/>
    <x v="4"/>
    <m/>
    <x v="0"/>
    <m/>
    <m/>
    <s v="X"/>
    <m/>
    <m/>
    <m/>
    <m/>
    <m/>
    <m/>
    <m/>
    <m/>
    <m/>
    <s v="X"/>
    <s v="X"/>
    <s v="X"/>
    <s v="X"/>
    <m/>
    <m/>
    <m/>
    <m/>
    <m/>
    <m/>
    <m/>
    <x v="1"/>
    <x v="3"/>
    <m/>
    <s v="No"/>
    <n v="2"/>
    <m/>
    <n v="1"/>
    <n v="100000"/>
    <m/>
    <s v="Yes"/>
    <s v="Yes"/>
    <s v="No"/>
    <s v="No"/>
    <s v="No"/>
    <s v="No"/>
    <s v="No"/>
  </r>
  <r>
    <n v="133"/>
    <n v="12921"/>
    <s v="07/11/2022 - 5:19pm"/>
    <s v="07/11/2022 - 5:19pm"/>
    <s v="07/11/2022 - 5:19pm"/>
    <n v="0"/>
    <s v="173.76.44.158"/>
    <n v="0"/>
    <m/>
    <x v="2"/>
    <s v="Already one level. Letâ€™s use what we have"/>
    <x v="0"/>
    <s v="X"/>
    <s v="X"/>
    <m/>
    <s v="X"/>
    <m/>
    <s v="X"/>
    <s v="X"/>
    <s v="X"/>
    <s v="X"/>
    <s v="X"/>
    <s v="X"/>
    <s v="X"/>
    <s v="X"/>
    <s v="X"/>
    <s v="X"/>
    <m/>
    <s v="X"/>
    <s v="X"/>
    <s v="X"/>
    <m/>
    <m/>
    <m/>
    <m/>
    <x v="1"/>
    <x v="2"/>
    <s v="White "/>
    <s v="No"/>
    <n v="2"/>
    <s v="No"/>
    <s v="No"/>
    <n v="80000"/>
    <s v="Full time employment "/>
    <m/>
    <m/>
    <s v="No"/>
    <s v="No"/>
    <s v="No"/>
    <s v="No"/>
    <s v="No"/>
  </r>
  <r>
    <n v="134"/>
    <n v="12926"/>
    <s v="07/11/2022 - 5:28pm"/>
    <s v="07/11/2022 - 5:28pm"/>
    <s v="07/11/2022 - 5:28pm"/>
    <n v="0"/>
    <s v="173.76.41.45"/>
    <n v="0"/>
    <m/>
    <x v="2"/>
    <s v="Wareham is growing and needs to be part of the rail system.  It then can become more than just a beach town.  Tear down the building and size the building down (heat/or Ac ) some food &amp; snacks, coffee but utilize all the remaining land for parking (payment)"/>
    <x v="0"/>
    <m/>
    <m/>
    <m/>
    <m/>
    <m/>
    <m/>
    <m/>
    <m/>
    <m/>
    <m/>
    <m/>
    <m/>
    <m/>
    <m/>
    <m/>
    <m/>
    <m/>
    <m/>
    <m/>
    <m/>
    <s v="Not a whit of income for the town!"/>
    <m/>
    <m/>
    <x v="3"/>
    <x v="1"/>
    <s v="Christian"/>
    <s v="Yes"/>
    <s v="Building is 3500/sq ft_x000d__x000a_Husband &amp; wife"/>
    <s v="No"/>
    <s v="Yes"/>
    <s v="None of your business"/>
    <s v="Some work"/>
    <m/>
    <s v="No"/>
    <s v="No"/>
    <s v="No"/>
    <s v="No"/>
    <s v="No"/>
    <s v="No"/>
  </r>
  <r>
    <n v="135"/>
    <n v="12931"/>
    <s v="07/11/2022 - 5:57pm"/>
    <s v="07/11/2022 - 5:57pm"/>
    <s v="07/11/2022 - 5:57pm"/>
    <n v="0"/>
    <s v="2601:18d:c100:d570:651f:d745:5a06:f8f9"/>
    <n v="0"/>
    <m/>
    <x v="4"/>
    <s v="it is needed"/>
    <x v="1"/>
    <m/>
    <m/>
    <m/>
    <m/>
    <m/>
    <m/>
    <m/>
    <m/>
    <m/>
    <m/>
    <m/>
    <m/>
    <m/>
    <m/>
    <m/>
    <m/>
    <m/>
    <m/>
    <m/>
    <m/>
    <s v="police and fire and also ems. This is a big site of town land. It can handle all of these services and seniors. Take the politics out and get it done."/>
    <m/>
    <m/>
    <x v="1"/>
    <x v="1"/>
    <m/>
    <s v="Yes"/>
    <m/>
    <m/>
    <m/>
    <m/>
    <m/>
    <s v="No"/>
    <s v="No"/>
    <s v="No"/>
    <s v="No"/>
    <s v="No"/>
    <s v="No"/>
    <s v="No"/>
  </r>
  <r>
    <n v="136"/>
    <n v="12936"/>
    <s v="07/11/2022 - 6:22pm"/>
    <s v="07/11/2022 - 6:22pm"/>
    <s v="07/11/2022 - 6:22pm"/>
    <n v="0"/>
    <s v="173.76.47.44"/>
    <n v="0"/>
    <m/>
    <x v="2"/>
    <m/>
    <x v="1"/>
    <s v="X"/>
    <s v="X"/>
    <m/>
    <m/>
    <m/>
    <s v="X"/>
    <m/>
    <m/>
    <m/>
    <m/>
    <m/>
    <s v="X"/>
    <s v="X"/>
    <s v="X"/>
    <s v="X"/>
    <s v="X"/>
    <m/>
    <m/>
    <m/>
    <m/>
    <m/>
    <m/>
    <m/>
    <x v="5"/>
    <x v="2"/>
    <m/>
    <s v="No"/>
    <m/>
    <n v="2"/>
    <m/>
    <n v="105000"/>
    <m/>
    <s v="Yes"/>
    <m/>
    <s v="No"/>
    <s v="No"/>
    <s v="No"/>
    <s v="No"/>
    <s v="No"/>
  </r>
  <r>
    <n v="137"/>
    <n v="12941"/>
    <s v="07/11/2022 - 6:34pm"/>
    <s v="07/11/2022 - 6:34pm"/>
    <s v="07/11/2022 - 6:34pm"/>
    <n v="0"/>
    <s v="2601:18d:c100:2bd0:f4d4:ceeb:64c:60e0"/>
    <n v="0"/>
    <m/>
    <x v="5"/>
    <s v="Waste of my money"/>
    <x v="1"/>
    <m/>
    <m/>
    <m/>
    <m/>
    <m/>
    <m/>
    <m/>
    <m/>
    <m/>
    <m/>
    <m/>
    <m/>
    <m/>
    <m/>
    <m/>
    <m/>
    <m/>
    <m/>
    <m/>
    <m/>
    <s v="Police fire emt"/>
    <m/>
    <s v="I am tired of this foolish town squandering my tax dollars get your head out of your ass"/>
    <x v="3"/>
    <x v="1"/>
    <m/>
    <m/>
    <m/>
    <m/>
    <m/>
    <m/>
    <m/>
    <m/>
    <m/>
    <m/>
    <m/>
    <m/>
    <m/>
    <m/>
  </r>
  <r>
    <n v="138"/>
    <n v="12946"/>
    <s v="07/11/2022 - 7:07pm"/>
    <s v="07/11/2022 - 7:07pm"/>
    <s v="07/11/2022 - 7:07pm"/>
    <n v="0"/>
    <s v="2a02:26f7:f6cc:a030:0:3757:8db8:5ccd"/>
    <n v="0"/>
    <m/>
    <x v="5"/>
    <s v="Better use as police station or sold."/>
    <x v="0"/>
    <m/>
    <m/>
    <m/>
    <m/>
    <m/>
    <m/>
    <m/>
    <m/>
    <m/>
    <m/>
    <m/>
    <m/>
    <m/>
    <m/>
    <m/>
    <m/>
    <m/>
    <m/>
    <m/>
    <m/>
    <s v="Police station"/>
    <m/>
    <m/>
    <x v="3"/>
    <x v="2"/>
    <m/>
    <m/>
    <m/>
    <m/>
    <n v="2"/>
    <m/>
    <m/>
    <m/>
    <m/>
    <s v="No"/>
    <s v="No"/>
    <s v="No"/>
    <s v="No"/>
    <s v="No"/>
  </r>
  <r>
    <n v="139"/>
    <n v="12951"/>
    <s v="07/11/2022 - 7:19pm"/>
    <s v="07/11/2022 - 7:19pm"/>
    <s v="07/11/2022 - 7:19pm"/>
    <n v="0"/>
    <s v="2601:18d:c180:1120:a445:7c5b:7e23:d1a4"/>
    <n v="0"/>
    <m/>
    <x v="4"/>
    <m/>
    <x v="0"/>
    <m/>
    <m/>
    <m/>
    <m/>
    <m/>
    <m/>
    <m/>
    <s v="X"/>
    <s v="X"/>
    <s v="X"/>
    <s v="X"/>
    <m/>
    <m/>
    <m/>
    <s v="X"/>
    <m/>
    <m/>
    <m/>
    <m/>
    <m/>
    <m/>
    <m/>
    <m/>
    <x v="3"/>
    <x v="1"/>
    <m/>
    <s v="Yes"/>
    <n v="2"/>
    <s v="No"/>
    <n v="2"/>
    <n v="30000"/>
    <s v="retired"/>
    <m/>
    <m/>
    <s v="No"/>
    <s v="No"/>
    <s v="No"/>
    <s v="No"/>
    <s v="No"/>
  </r>
  <r>
    <n v="140"/>
    <n v="12956"/>
    <s v="07/11/2022 - 8:01pm"/>
    <s v="07/11/2022 - 8:01pm"/>
    <s v="07/11/2022 - 8:01pm"/>
    <n v="0"/>
    <s v="2601:18d:c181:1100:3569:783f:21c4:1070"/>
    <n v="0"/>
    <m/>
    <x v="1"/>
    <s v="I am in favor of a better facility for seniors, but the Deacas is too large, and not suitable for conversion. I also feel that the possibility of renting out space is not well thought out."/>
    <x v="1"/>
    <m/>
    <s v="X"/>
    <s v="X"/>
    <s v="X"/>
    <s v="X"/>
    <m/>
    <m/>
    <m/>
    <s v="X"/>
    <s v="X"/>
    <s v="X"/>
    <m/>
    <s v="X"/>
    <m/>
    <s v="X"/>
    <s v="X"/>
    <s v="X"/>
    <m/>
    <m/>
    <m/>
    <m/>
    <s v="No"/>
    <s v="I feel the best option would be to sell the property, and return it to a taxable status."/>
    <x v="3"/>
    <x v="1"/>
    <m/>
    <s v="Yes"/>
    <n v="2"/>
    <s v="No"/>
    <s v="Yes, 2"/>
    <m/>
    <s v="Retired"/>
    <m/>
    <m/>
    <s v="No"/>
    <s v="No"/>
    <s v="No"/>
    <s v="No"/>
    <s v="No"/>
  </r>
  <r>
    <n v="141"/>
    <n v="12966"/>
    <s v="07/12/2022 - 7:55am"/>
    <s v="07/12/2022 - 7:55am"/>
    <s v="07/12/2022 - 7:55am"/>
    <n v="0"/>
    <s v="24.62.197.28"/>
    <n v="0"/>
    <m/>
    <x v="5"/>
    <s v="decas school property presents opportunities that can't be found just anywhere.  industrial, commercial, and/or residential projects would be a much better use of the property.  a community center could be established in many other locations.  "/>
    <x v="2"/>
    <m/>
    <m/>
    <m/>
    <m/>
    <m/>
    <m/>
    <m/>
    <m/>
    <m/>
    <m/>
    <m/>
    <m/>
    <m/>
    <m/>
    <m/>
    <m/>
    <m/>
    <s v="X"/>
    <m/>
    <m/>
    <m/>
    <m/>
    <s v="don't waste the decas property.  let the town utilize it for it's best advantage.  continue the effort for a community center, but somewhere else.  west wareham school comes to mind."/>
    <x v="0"/>
    <x v="3"/>
    <m/>
    <m/>
    <m/>
    <m/>
    <m/>
    <m/>
    <m/>
    <m/>
    <m/>
    <m/>
    <m/>
    <m/>
    <m/>
    <m/>
  </r>
  <r>
    <n v="142"/>
    <n v="12971"/>
    <s v="07/12/2022 - 8:01am"/>
    <s v="07/12/2022 - 8:01am"/>
    <s v="07/12/2022 - 8:01am"/>
    <n v="0"/>
    <s v="173.76.43.248"/>
    <n v="0"/>
    <m/>
    <x v="2"/>
    <s v="The town needs a better senior center and general gathering point for social events and meetings"/>
    <x v="0"/>
    <m/>
    <m/>
    <s v="X"/>
    <m/>
    <m/>
    <m/>
    <m/>
    <s v="X"/>
    <s v="X"/>
    <m/>
    <m/>
    <m/>
    <s v="X"/>
    <m/>
    <s v="X"/>
    <s v="X"/>
    <m/>
    <m/>
    <m/>
    <m/>
    <s v="Just overall better senior facilities and activities"/>
    <m/>
    <s v="Make use of the space or sell it and use those funds to make a community center. "/>
    <x v="3"/>
    <x v="2"/>
    <m/>
    <s v="No"/>
    <n v="1"/>
    <s v="No"/>
    <n v="1"/>
    <n v="85000"/>
    <s v="Retired"/>
    <s v="No"/>
    <s v="Yes"/>
    <s v="No"/>
    <s v="No"/>
    <s v="No"/>
    <s v="No"/>
    <s v="No"/>
  </r>
  <r>
    <n v="143"/>
    <n v="12976"/>
    <s v="07/12/2022 - 8:10am"/>
    <s v="07/12/2022 - 8:10am"/>
    <s v="07/12/2022 - 8:10am"/>
    <n v="0"/>
    <s v="96.252.117.10"/>
    <n v="0"/>
    <m/>
    <x v="2"/>
    <s v="Too many town owned buildings just sitting and rotting away. The community deserves better. "/>
    <x v="1"/>
    <s v="X"/>
    <s v="X"/>
    <s v="X"/>
    <s v="X"/>
    <s v="X"/>
    <s v="X"/>
    <s v="X"/>
    <s v="X"/>
    <s v="X"/>
    <s v="X"/>
    <s v="X"/>
    <s v="X"/>
    <s v="X"/>
    <s v="X"/>
    <s v="X"/>
    <s v="X"/>
    <s v="X"/>
    <s v="X"/>
    <s v="X"/>
    <s v="X"/>
    <s v="All of the above!"/>
    <m/>
    <m/>
    <x v="5"/>
    <x v="2"/>
    <m/>
    <s v="No"/>
    <n v="4"/>
    <n v="2"/>
    <n v="0"/>
    <m/>
    <s v="Full Time"/>
    <s v="No"/>
    <s v="No"/>
    <s v="Yes"/>
    <s v="No"/>
    <s v="No"/>
    <s v="Yes"/>
    <s v="Yes"/>
  </r>
  <r>
    <n v="144"/>
    <n v="12981"/>
    <s v="07/12/2022 - 8:20am"/>
    <s v="07/12/2022 - 8:20am"/>
    <s v="07/12/2022 - 8:20am"/>
    <n v="0"/>
    <s v="72.93.220.181"/>
    <n v="0"/>
    <m/>
    <x v="2"/>
    <m/>
    <x v="0"/>
    <s v="X"/>
    <s v="X"/>
    <s v="X"/>
    <s v="X"/>
    <m/>
    <s v="X"/>
    <m/>
    <m/>
    <m/>
    <m/>
    <s v="X"/>
    <s v="X"/>
    <s v="X"/>
    <m/>
    <s v="X"/>
    <s v="X"/>
    <s v="X"/>
    <s v="X"/>
    <s v="X"/>
    <m/>
    <s v="College extension classes."/>
    <m/>
    <m/>
    <x v="3"/>
    <x v="3"/>
    <m/>
    <m/>
    <m/>
    <m/>
    <m/>
    <m/>
    <m/>
    <s v="No"/>
    <s v="No"/>
    <s v="Yes"/>
    <s v="Yes"/>
    <s v="Yes"/>
    <s v="Yes"/>
    <s v="Yes"/>
  </r>
  <r>
    <n v="145"/>
    <n v="12986"/>
    <s v="07/12/2022 - 8:21am"/>
    <s v="07/12/2022 - 8:21am"/>
    <s v="07/12/2022 - 8:21am"/>
    <n v="0"/>
    <s v="2601:18d:c180:b5d0:8cf4:8d05:b393:709f"/>
    <n v="0"/>
    <m/>
    <x v="4"/>
    <s v="The Town needs one"/>
    <x v="0"/>
    <m/>
    <m/>
    <m/>
    <m/>
    <m/>
    <m/>
    <m/>
    <m/>
    <m/>
    <m/>
    <m/>
    <m/>
    <m/>
    <m/>
    <m/>
    <s v="X"/>
    <m/>
    <s v="X"/>
    <s v="X"/>
    <m/>
    <m/>
    <m/>
    <m/>
    <x v="3"/>
    <x v="2"/>
    <s v="Caucasian "/>
    <s v="No"/>
    <n v="1"/>
    <s v="No"/>
    <s v="Yes, 1"/>
    <n v="80000"/>
    <s v="Retired"/>
    <m/>
    <s v="Yes"/>
    <s v="No"/>
    <s v="No"/>
    <s v="No"/>
    <s v="No"/>
    <s v="No"/>
  </r>
  <r>
    <n v="146"/>
    <n v="12991"/>
    <s v="07/12/2022 - 8:25am"/>
    <s v="07/12/2022 - 8:25am"/>
    <s v="07/12/2022 - 8:25am"/>
    <n v="0"/>
    <s v="96.252.118.17"/>
    <n v="0"/>
    <m/>
    <x v="4"/>
    <m/>
    <x v="0"/>
    <s v="X"/>
    <m/>
    <s v="X"/>
    <s v="X"/>
    <m/>
    <s v="X"/>
    <m/>
    <s v="X"/>
    <m/>
    <m/>
    <m/>
    <m/>
    <s v="X"/>
    <m/>
    <m/>
    <m/>
    <m/>
    <s v="X"/>
    <s v="X"/>
    <m/>
    <s v="I like the idea of Elder services as well as pre-K services and then have the rest of the building be for enrichment of some type."/>
    <m/>
    <m/>
    <x v="1"/>
    <x v="1"/>
    <s v="White "/>
    <s v="No"/>
    <n v="2"/>
    <s v="No"/>
    <s v="No"/>
    <n v="160000"/>
    <s v="Retired"/>
    <m/>
    <m/>
    <s v="No"/>
    <s v="No"/>
    <s v="No"/>
    <s v="No"/>
    <s v="No"/>
  </r>
  <r>
    <n v="147"/>
    <n v="12996"/>
    <s v="07/12/2022 - 8:38am"/>
    <s v="07/12/2022 - 8:38am"/>
    <s v="07/12/2022 - 8:38am"/>
    <n v="0"/>
    <s v="72.93.220.3"/>
    <n v="0"/>
    <m/>
    <x v="2"/>
    <m/>
    <x v="1"/>
    <m/>
    <m/>
    <s v="X"/>
    <s v="X"/>
    <m/>
    <m/>
    <s v="X"/>
    <s v="X"/>
    <m/>
    <m/>
    <s v="X"/>
    <m/>
    <s v="X"/>
    <m/>
    <m/>
    <m/>
    <s v="X"/>
    <m/>
    <s v="X"/>
    <m/>
    <s v="Teaching boating classes "/>
    <m/>
    <m/>
    <x v="3"/>
    <x v="1"/>
    <m/>
    <s v="No"/>
    <n v="2"/>
    <n v="2"/>
    <n v="2"/>
    <m/>
    <s v="Retired "/>
    <s v="No"/>
    <s v="Yes"/>
    <s v="No"/>
    <s v="No"/>
    <s v="No"/>
    <s v="No"/>
    <s v="No"/>
  </r>
  <r>
    <n v="148"/>
    <n v="13001"/>
    <s v="07/12/2022 - 9:08am"/>
    <s v="07/12/2022 - 9:08am"/>
    <s v="07/12/2022 - 9:08am"/>
    <n v="0"/>
    <s v="2601:18d:c100:c3d0:50b:bc97:6501:9d8a"/>
    <n v="0"/>
    <m/>
    <x v="1"/>
    <s v="Site should be used for new emergency services building"/>
    <x v="1"/>
    <m/>
    <m/>
    <m/>
    <m/>
    <m/>
    <m/>
    <m/>
    <m/>
    <m/>
    <m/>
    <m/>
    <m/>
    <m/>
    <m/>
    <m/>
    <m/>
    <m/>
    <m/>
    <m/>
    <m/>
    <m/>
    <m/>
    <m/>
    <x v="5"/>
    <x v="1"/>
    <m/>
    <s v="No"/>
    <n v="4"/>
    <n v="2"/>
    <m/>
    <m/>
    <m/>
    <s v="Yes"/>
    <m/>
    <s v="No"/>
    <s v="No"/>
    <s v="No"/>
    <s v="No"/>
    <s v="No"/>
  </r>
  <r>
    <n v="149"/>
    <n v="13006"/>
    <s v="07/12/2022 - 9:09am"/>
    <s v="07/12/2022 - 9:09am"/>
    <s v="07/12/2022 - 9:09am"/>
    <n v="0"/>
    <s v="2601:18d:c100:c3d0:50b:bc97:6501:9d8a"/>
    <n v="0"/>
    <m/>
    <x v="1"/>
    <s v="Site should be used for a new emergency services building "/>
    <x v="1"/>
    <m/>
    <m/>
    <m/>
    <m/>
    <m/>
    <m/>
    <m/>
    <m/>
    <m/>
    <m/>
    <m/>
    <m/>
    <m/>
    <m/>
    <m/>
    <m/>
    <m/>
    <m/>
    <m/>
    <m/>
    <m/>
    <m/>
    <m/>
    <x v="5"/>
    <x v="1"/>
    <m/>
    <s v="No"/>
    <n v="4"/>
    <n v="2"/>
    <m/>
    <m/>
    <m/>
    <s v="Yes"/>
    <m/>
    <m/>
    <m/>
    <m/>
    <m/>
    <m/>
  </r>
  <r>
    <n v="150"/>
    <n v="13011"/>
    <s v="07/12/2022 - 9:13am"/>
    <s v="07/12/2022 - 9:13am"/>
    <s v="07/12/2022 - 9:13am"/>
    <n v="0"/>
    <s v="2601:18d:c100:4dd0:6143:da0a:389e:6391"/>
    <n v="0"/>
    <m/>
    <x v="2"/>
    <s v="It's built by tax payer money, handicap accessible and would benefit many in the community."/>
    <x v="1"/>
    <s v="X"/>
    <s v="X"/>
    <s v="X"/>
    <s v="X"/>
    <s v="X"/>
    <s v="X"/>
    <m/>
    <s v="X"/>
    <s v="X"/>
    <s v="X"/>
    <s v="X"/>
    <m/>
    <s v="X"/>
    <s v="X"/>
    <m/>
    <s v="X"/>
    <s v="X"/>
    <s v="X"/>
    <s v="X"/>
    <m/>
    <s v="Easier access to town services that are handicap accessible ie. Getting a beach pass or getting Covid tests."/>
    <m/>
    <s v="Should and could be a great multi service community center."/>
    <x v="3"/>
    <x v="1"/>
    <s v="Caucasian"/>
    <s v="No"/>
    <n v="1"/>
    <s v="No"/>
    <n v="1"/>
    <m/>
    <s v="retired"/>
    <m/>
    <s v="Yes"/>
    <s v="No"/>
    <s v="No"/>
    <s v="No"/>
    <s v="No"/>
    <s v="No"/>
  </r>
  <r>
    <n v="151"/>
    <n v="13016"/>
    <s v="07/12/2022 - 9:25am"/>
    <s v="07/12/2022 - 9:25am"/>
    <s v="07/12/2022 - 9:25am"/>
    <n v="0"/>
    <s v="132.183.4.9"/>
    <n v="0"/>
    <m/>
    <x v="4"/>
    <s v="This town needs &quot;something&quot;"/>
    <x v="0"/>
    <m/>
    <m/>
    <m/>
    <m/>
    <m/>
    <m/>
    <m/>
    <m/>
    <m/>
    <m/>
    <m/>
    <m/>
    <s v="X"/>
    <m/>
    <m/>
    <m/>
    <m/>
    <m/>
    <m/>
    <m/>
    <s v="A fenced off area that can be rented.  I would utilize it to provide my dog with enrichment, training and exercise. I do not have a fenced in yard, have no place for my dog to run and play.  I'm not interested in the new dog park, it's too far for me.  I'm looking for private space, my dog has many anxieties from being abused for many years.  We need a safe place, not surrounded by a ton of people people and other animals.  "/>
    <m/>
    <m/>
    <x v="1"/>
    <x v="2"/>
    <m/>
    <s v="No"/>
    <n v="3"/>
    <s v="No"/>
    <n v="1"/>
    <m/>
    <m/>
    <m/>
    <s v="No"/>
    <s v="Yes"/>
    <s v="Yes"/>
    <s v="Yes"/>
    <m/>
    <s v="Yes"/>
  </r>
  <r>
    <n v="152"/>
    <n v="13021"/>
    <s v="07/12/2022 - 9:32am"/>
    <s v="07/12/2022 - 9:32am"/>
    <s v="07/12/2022 - 9:32am"/>
    <n v="0"/>
    <s v="2601:18d:c180:fe80:7dea:a6a2:c6a9:c410"/>
    <n v="0"/>
    <m/>
    <x v="1"/>
    <s v="Town never sells unused buildings. They end up just sitting around and decaying. If Town needs a Senior Center they should build a new, modern one thatâ€™s energy efficient and appropriate size. This proposal relies on funding that could be unreliable. If Town needs a senior center they should find it themselves. "/>
    <x v="1"/>
    <m/>
    <m/>
    <m/>
    <m/>
    <m/>
    <m/>
    <m/>
    <m/>
    <m/>
    <m/>
    <m/>
    <m/>
    <m/>
    <m/>
    <m/>
    <m/>
    <m/>
    <m/>
    <m/>
    <m/>
    <m/>
    <m/>
    <m/>
    <x v="3"/>
    <x v="2"/>
    <m/>
    <m/>
    <s v="Two"/>
    <s v="No"/>
    <s v="Two"/>
    <m/>
    <s v="Part time"/>
    <m/>
    <s v="Yes"/>
    <s v="No"/>
    <s v="No"/>
    <s v="No"/>
    <s v="No"/>
    <s v="No"/>
  </r>
  <r>
    <n v="153"/>
    <n v="13026"/>
    <s v="07/12/2022 - 9:43am"/>
    <s v="07/12/2022 - 9:43am"/>
    <s v="07/12/2022 - 9:43am"/>
    <n v="0"/>
    <s v="2601:18d:c181:a5c0:70df:86f4:bf30:5209"/>
    <n v="0"/>
    <m/>
    <x v="1"/>
    <s v="This may a great location for a new police station. Use current building and rehab to meet police department needs. Maybe look into federal needs as well (FBI, DEA or other agencies may need space for operation in the area, might help with incurring costs). Just an idea."/>
    <x v="0"/>
    <m/>
    <m/>
    <m/>
    <m/>
    <m/>
    <m/>
    <m/>
    <m/>
    <m/>
    <m/>
    <m/>
    <m/>
    <m/>
    <m/>
    <m/>
    <m/>
    <m/>
    <m/>
    <m/>
    <m/>
    <s v="Look into possible use for police department, see above comment"/>
    <s v="Wareham Police Department, Federal agencies, Training site for law enforcement "/>
    <s v="I agree with putting our town buildings into use for the community. We have a glaring need for our police department. The site is large enough for the departments needs, and also for possible expansion for the communities needs. "/>
    <x v="1"/>
    <x v="1"/>
    <s v="White Caucasian "/>
    <s v="No"/>
    <n v="2"/>
    <s v="No"/>
    <s v="No "/>
    <s v="NA"/>
    <s v="NA"/>
    <s v="Yes"/>
    <s v="Yes"/>
    <s v="No"/>
    <s v="No"/>
    <s v="No"/>
    <s v="No"/>
    <s v="No"/>
  </r>
  <r>
    <n v="154"/>
    <n v="13031"/>
    <s v="07/12/2022 - 10:33am"/>
    <s v="07/12/2022 - 10:33am"/>
    <s v="07/12/2022 - 10:33am"/>
    <n v="0"/>
    <s v="73.214.43.8"/>
    <n v="0"/>
    <m/>
    <x v="0"/>
    <s v="I still think the building has some life left as a school."/>
    <x v="0"/>
    <m/>
    <m/>
    <m/>
    <m/>
    <s v="X"/>
    <m/>
    <m/>
    <m/>
    <m/>
    <m/>
    <m/>
    <m/>
    <s v="X"/>
    <s v="X"/>
    <m/>
    <m/>
    <m/>
    <m/>
    <m/>
    <m/>
    <s v="Is the indoor basketball court still being used?"/>
    <s v="No"/>
    <m/>
    <x v="2"/>
    <x v="1"/>
    <s v="White"/>
    <m/>
    <n v="3"/>
    <s v="yes, 1"/>
    <s v="No"/>
    <n v="50000"/>
    <s v="part time"/>
    <s v="Yes"/>
    <s v="No"/>
    <s v="No"/>
    <s v="No"/>
    <s v="No"/>
    <s v="No"/>
    <s v="No"/>
  </r>
  <r>
    <n v="155"/>
    <n v="13036"/>
    <s v="07/12/2022 - 11:16am"/>
    <s v="07/12/2022 - 11:16am"/>
    <s v="07/12/2022 - 11:16am"/>
    <n v="0"/>
    <s v="73.142.61.214"/>
    <n v="0"/>
    <m/>
    <x v="2"/>
    <m/>
    <x v="0"/>
    <m/>
    <m/>
    <s v="X"/>
    <s v="X"/>
    <s v="X"/>
    <s v="X"/>
    <s v="X"/>
    <s v="X"/>
    <s v="X"/>
    <s v="X"/>
    <s v="X"/>
    <m/>
    <s v="X"/>
    <s v="X"/>
    <s v="X"/>
    <s v="X"/>
    <s v="X"/>
    <s v="X"/>
    <s v="X"/>
    <s v="X"/>
    <s v="Tie chi"/>
    <m/>
    <m/>
    <x v="3"/>
    <x v="2"/>
    <s v="American"/>
    <s v="No"/>
    <s v="Various "/>
    <n v="2"/>
    <n v="2"/>
    <s v="Na"/>
    <s v="Retired "/>
    <s v="Yes"/>
    <s v="Yes"/>
    <s v="No"/>
    <s v="No"/>
    <s v="No"/>
    <s v="Yes"/>
    <s v="No"/>
  </r>
  <r>
    <n v="156"/>
    <n v="13041"/>
    <s v="07/12/2022 - 11:29am"/>
    <s v="07/12/2022 - 11:29am"/>
    <s v="07/12/2022 - 11:29am"/>
    <n v="0"/>
    <s v="168.245.155.16"/>
    <n v="0"/>
    <m/>
    <x v="0"/>
    <m/>
    <x v="2"/>
    <m/>
    <m/>
    <m/>
    <m/>
    <m/>
    <m/>
    <m/>
    <m/>
    <m/>
    <m/>
    <m/>
    <m/>
    <m/>
    <m/>
    <m/>
    <m/>
    <m/>
    <m/>
    <m/>
    <m/>
    <s v="Public Safety Center"/>
    <m/>
    <m/>
    <x v="3"/>
    <x v="1"/>
    <m/>
    <s v="Yes"/>
    <n v="2"/>
    <m/>
    <n v="2"/>
    <m/>
    <n v="2"/>
    <s v="Yes"/>
    <s v="Yes"/>
    <s v="No"/>
    <s v="No"/>
    <s v="No"/>
    <s v="No"/>
    <s v="No"/>
  </r>
  <r>
    <n v="157"/>
    <n v="13046"/>
    <s v="07/12/2022 - 11:40am"/>
    <s v="07/12/2022 - 11:40am"/>
    <s v="07/12/2022 - 11:40am"/>
    <n v="0"/>
    <s v="50.203.185.18"/>
    <n v="0"/>
    <m/>
    <x v="6"/>
    <m/>
    <x v="2"/>
    <m/>
    <m/>
    <m/>
    <m/>
    <m/>
    <m/>
    <m/>
    <m/>
    <m/>
    <m/>
    <m/>
    <m/>
    <m/>
    <m/>
    <m/>
    <m/>
    <m/>
    <m/>
    <m/>
    <m/>
    <m/>
    <m/>
    <m/>
    <x v="1"/>
    <x v="2"/>
    <m/>
    <s v="No"/>
    <n v="4"/>
    <m/>
    <m/>
    <m/>
    <m/>
    <m/>
    <m/>
    <m/>
    <m/>
    <m/>
    <m/>
    <m/>
  </r>
  <r>
    <n v="158"/>
    <n v="13051"/>
    <s v="07/12/2022 - 11:54am"/>
    <s v="07/12/2022 - 11:54am"/>
    <s v="07/12/2022 - 11:54am"/>
    <n v="0"/>
    <s v="2603:9001:6b04:b5b2:2c19:a66:8aa:8dcc"/>
    <n v="0"/>
    <m/>
    <x v="4"/>
    <s v="I believe that it's important to provide places where people can gather for various programs and activities."/>
    <x v="0"/>
    <m/>
    <m/>
    <s v="X"/>
    <m/>
    <s v="X"/>
    <s v="X"/>
    <m/>
    <s v="X"/>
    <m/>
    <m/>
    <m/>
    <m/>
    <s v="X"/>
    <s v="X"/>
    <s v="X"/>
    <s v="X"/>
    <s v="X"/>
    <s v="X"/>
    <s v="X"/>
    <m/>
    <m/>
    <m/>
    <m/>
    <x v="1"/>
    <x v="2"/>
    <s v="Caucasian"/>
    <s v="No"/>
    <n v="2"/>
    <n v="0"/>
    <n v="0"/>
    <n v="80000"/>
    <s v="Homemaker"/>
    <m/>
    <m/>
    <s v="No"/>
    <s v="No"/>
    <s v="No"/>
    <s v="No"/>
    <s v="No"/>
  </r>
  <r>
    <n v="159"/>
    <n v="13056"/>
    <s v="07/12/2022 - 1:06pm"/>
    <s v="07/12/2022 - 1:06pm"/>
    <s v="07/12/2022 - 1:06pm"/>
    <n v="0"/>
    <s v="173.76.49.24"/>
    <n v="0"/>
    <m/>
    <x v="3"/>
    <s v="Iâ€™m worried about funding and continued funding to maintain the large building"/>
    <x v="0"/>
    <s v="X"/>
    <m/>
    <m/>
    <m/>
    <m/>
    <m/>
    <m/>
    <m/>
    <m/>
    <m/>
    <m/>
    <m/>
    <s v="X"/>
    <m/>
    <m/>
    <m/>
    <m/>
    <m/>
    <m/>
    <m/>
    <m/>
    <m/>
    <m/>
    <x v="2"/>
    <x v="2"/>
    <m/>
    <s v="No"/>
    <n v="4"/>
    <n v="2"/>
    <s v="No"/>
    <m/>
    <m/>
    <s v="Yes"/>
    <m/>
    <s v="No"/>
    <s v="No"/>
    <s v="No"/>
    <s v="No"/>
    <s v="No"/>
  </r>
  <r>
    <n v="160"/>
    <n v="13061"/>
    <s v="07/12/2022 - 1:41pm"/>
    <s v="07/12/2022 - 1:41pm"/>
    <s v="07/12/2022 - 1:41pm"/>
    <n v="0"/>
    <s v="50.203.185.18"/>
    <n v="0"/>
    <m/>
    <x v="2"/>
    <s v="there is reaally nothing in this town for the youth besides the YMCA &amp; some can't afford it.  Also a big need for a better senior center for the elderly"/>
    <x v="1"/>
    <m/>
    <s v="X"/>
    <s v="X"/>
    <s v="X"/>
    <m/>
    <m/>
    <s v="X"/>
    <s v="X"/>
    <s v="X"/>
    <s v="X"/>
    <s v="X"/>
    <m/>
    <s v="X"/>
    <m/>
    <s v="X"/>
    <s v="X"/>
    <s v="X"/>
    <s v="X"/>
    <s v="X"/>
    <s v="X"/>
    <m/>
    <m/>
    <m/>
    <x v="1"/>
    <x v="2"/>
    <s v="Cape Verdean"/>
    <m/>
    <n v="4"/>
    <s v="Yes 1"/>
    <s v="No"/>
    <n v="65000"/>
    <s v="work full time"/>
    <s v="Yes"/>
    <m/>
    <s v="No"/>
    <s v="No"/>
    <s v="No"/>
    <s v="No"/>
    <s v="No"/>
  </r>
  <r>
    <n v="161"/>
    <n v="13066"/>
    <s v="07/12/2022 - 2:56pm"/>
    <s v="07/12/2022 - 2:56pm"/>
    <s v="07/12/2022 - 2:56pm"/>
    <n v="0"/>
    <s v="2607:fb90:6897:bdf3:b454:e163:c2ef:cd96"/>
    <n v="0"/>
    <m/>
    <x v="2"/>
    <s v="Wareham is in dire need of a community center "/>
    <x v="1"/>
    <s v="X"/>
    <s v="X"/>
    <s v="X"/>
    <s v="X"/>
    <s v="X"/>
    <s v="X"/>
    <s v="X"/>
    <s v="X"/>
    <s v="X"/>
    <s v="X"/>
    <s v="X"/>
    <s v="X"/>
    <s v="X"/>
    <s v="X"/>
    <s v="X"/>
    <s v="X"/>
    <s v="X"/>
    <s v="X"/>
    <s v="X"/>
    <s v="X"/>
    <m/>
    <m/>
    <m/>
    <x v="5"/>
    <x v="2"/>
    <s v="White "/>
    <s v="No"/>
    <n v="2"/>
    <n v="0"/>
    <n v="0"/>
    <n v="150000"/>
    <s v="Employed "/>
    <s v="Yes"/>
    <s v="Yes"/>
    <s v="No"/>
    <s v="No"/>
    <s v="No"/>
    <s v="No"/>
    <s v="No"/>
  </r>
  <r>
    <n v="162"/>
    <n v="13076"/>
    <s v="07/12/2022 - 8:06pm"/>
    <s v="07/12/2022 - 8:06pm"/>
    <s v="07/12/2022 - 8:06pm"/>
    <n v="0"/>
    <s v="173.76.50.173"/>
    <n v="0"/>
    <m/>
    <x v="4"/>
    <m/>
    <x v="0"/>
    <m/>
    <m/>
    <s v="X"/>
    <m/>
    <m/>
    <m/>
    <m/>
    <m/>
    <m/>
    <s v="X"/>
    <m/>
    <m/>
    <m/>
    <m/>
    <s v="X"/>
    <s v="X"/>
    <m/>
    <m/>
    <m/>
    <m/>
    <m/>
    <m/>
    <m/>
    <x v="1"/>
    <x v="1"/>
    <m/>
    <s v="Yes"/>
    <n v="3"/>
    <n v="1"/>
    <m/>
    <m/>
    <m/>
    <s v="Yes"/>
    <s v="Yes"/>
    <s v="No"/>
    <s v="No"/>
    <s v="No"/>
    <s v="No"/>
    <s v="No"/>
  </r>
  <r>
    <n v="163"/>
    <n v="13081"/>
    <s v="07/12/2022 - 9:32pm"/>
    <s v="07/12/2022 - 9:32pm"/>
    <s v="07/12/2022 - 9:32pm"/>
    <n v="0"/>
    <s v="2601:18d:c100:1110::5594"/>
    <n v="0"/>
    <m/>
    <x v="5"/>
    <s v="It has better uses for the Town"/>
    <x v="1"/>
    <m/>
    <m/>
    <m/>
    <m/>
    <m/>
    <m/>
    <m/>
    <m/>
    <m/>
    <m/>
    <m/>
    <m/>
    <m/>
    <m/>
    <m/>
    <m/>
    <m/>
    <m/>
    <m/>
    <m/>
    <s v="A site for the police and fire headquarters, or a business whhich will provide taxes and high wages to Wareham Citizens"/>
    <s v="Police and Fire Departments"/>
    <m/>
    <x v="3"/>
    <x v="0"/>
    <s v="None of your business"/>
    <s v="Yes"/>
    <s v="in square feet 3000"/>
    <s v="not today"/>
    <s v="yes,n/A"/>
    <s v="not enough"/>
    <s v="not employed"/>
    <m/>
    <m/>
    <m/>
    <m/>
    <m/>
    <m/>
    <m/>
  </r>
  <r>
    <n v="164"/>
    <n v="13086"/>
    <s v="07/12/2022 - 9:33pm"/>
    <s v="07/12/2022 - 9:33pm"/>
    <s v="07/12/2022 - 9:33pm"/>
    <n v="0"/>
    <s v="173.76.41.130"/>
    <n v="0"/>
    <m/>
    <x v="2"/>
    <s v="It's a good building and should not be torn down or sold. Building is great asset._x000d__x000a_It's a beautiful location in addition to the courtyard, playground and fields. Land is a great asset. _x000d__x000a_Help Wareham Seniors. it's perfect for the COA. One floor with separate rooms for different activities from reading working to a gym and art room. I think the delays have dashed their spirits._x000d__x000a_Expanded childcare space is needed. You are about to lose a good candidate in CCCD because this is taking so long. _x000d__x000a_The potential is endless. Why not try? I have visited the community center in Buzzards Bay many times.  "/>
    <x v="1"/>
    <m/>
    <s v="X"/>
    <s v="X"/>
    <m/>
    <m/>
    <m/>
    <s v="X"/>
    <s v="X"/>
    <m/>
    <m/>
    <m/>
    <s v="X"/>
    <s v="X"/>
    <s v="X"/>
    <m/>
    <s v="X"/>
    <s v="X"/>
    <s v="X"/>
    <s v="X"/>
    <m/>
    <s v="I can't think of any at this moment. "/>
    <m/>
    <m/>
    <x v="1"/>
    <x v="2"/>
    <s v="White"/>
    <s v="No"/>
    <n v="2"/>
    <s v="We take care of 2 grandchildren parents would not do the survey"/>
    <s v="My aunt is 93 and can't take your survey easily I want to count her"/>
    <n v="70000"/>
    <s v="employed"/>
    <s v="No"/>
    <s v="No"/>
    <s v="No"/>
    <s v="No"/>
    <s v="No"/>
    <s v="Yes"/>
    <s v="Yes"/>
  </r>
  <r>
    <n v="165"/>
    <n v="13091"/>
    <s v="07/12/2022 - 9:54pm"/>
    <s v="07/12/2022 - 9:54pm"/>
    <s v="07/12/2022 - 9:54pm"/>
    <n v="0"/>
    <s v="2601:18d:c180:d6e0::a8e7"/>
    <n v="0"/>
    <m/>
    <x v="2"/>
    <m/>
    <x v="1"/>
    <m/>
    <m/>
    <s v="X"/>
    <s v="X"/>
    <m/>
    <m/>
    <m/>
    <s v="X"/>
    <m/>
    <m/>
    <m/>
    <s v="X"/>
    <m/>
    <m/>
    <m/>
    <m/>
    <m/>
    <m/>
    <m/>
    <m/>
    <m/>
    <s v="No"/>
    <m/>
    <x v="3"/>
    <x v="1"/>
    <s v="no answer"/>
    <s v="Yes"/>
    <n v="1"/>
    <s v="No"/>
    <n v="1"/>
    <m/>
    <s v="retired"/>
    <s v="No"/>
    <s v="Yes"/>
    <s v="No"/>
    <s v="No"/>
    <s v="No"/>
    <s v="No"/>
    <s v="No"/>
  </r>
  <r>
    <n v="166"/>
    <n v="13096"/>
    <s v="07/13/2022 - 2:08am"/>
    <s v="07/13/2022 - 2:08am"/>
    <s v="07/13/2022 - 2:08am"/>
    <n v="0"/>
    <s v="2601:18d:c181:af70:a19e:49f4:d62:c533"/>
    <n v="0"/>
    <m/>
    <x v="2"/>
    <s v="Wareham should be embarrassed with the lack of an accessible renovated facility for its Seniors citizen population. Residents travel to surrounding towns of Bourne Rochester and Marion where they respect this population enough to spend the money needed to provide a suitable venue for them. The current building is horrible and inaccessible- a slap in the face for the elder community. "/>
    <x v="1"/>
    <m/>
    <m/>
    <s v="X"/>
    <m/>
    <m/>
    <m/>
    <m/>
    <s v="X"/>
    <s v="X"/>
    <m/>
    <m/>
    <m/>
    <m/>
    <m/>
    <m/>
    <s v="X"/>
    <m/>
    <m/>
    <m/>
    <m/>
    <s v=" Expanded programs for Seniors including Ballroom Dance, Yoga, Tai Chi, Strength Training, Socials for Seniors new to Town to meet others, Bingo, Craft classes like painting, a Senior chorale etc "/>
    <s v="Wareham Senior Center"/>
    <s v="They are ready to move into a space worthy of their elder citizens "/>
    <x v="3"/>
    <x v="2"/>
    <s v="White"/>
    <s v="No"/>
    <n v="2"/>
    <s v="No"/>
    <n v="2"/>
    <s v="60K"/>
    <s v="Retired"/>
    <m/>
    <s v="No"/>
    <s v="No"/>
    <s v="No"/>
    <s v="No"/>
    <s v="Yes"/>
    <s v="No"/>
  </r>
  <r>
    <n v="167"/>
    <n v="13101"/>
    <s v="07/13/2022 - 5:56am"/>
    <s v="07/13/2022 - 5:56am"/>
    <s v="07/13/2022 - 5:56am"/>
    <n v="0"/>
    <s v="173.76.45.219"/>
    <n v="0"/>
    <m/>
    <x v="2"/>
    <m/>
    <x v="0"/>
    <m/>
    <s v="X"/>
    <s v="X"/>
    <m/>
    <m/>
    <s v="X"/>
    <s v="X"/>
    <s v="X"/>
    <m/>
    <m/>
    <m/>
    <m/>
    <s v="X"/>
    <m/>
    <s v="X"/>
    <s v="X"/>
    <s v="X"/>
    <m/>
    <m/>
    <s v="X"/>
    <m/>
    <m/>
    <m/>
    <x v="1"/>
    <x v="2"/>
    <s v="White"/>
    <s v="No"/>
    <n v="2"/>
    <s v="No"/>
    <s v="No"/>
    <m/>
    <s v="Employed"/>
    <m/>
    <m/>
    <s v="No"/>
    <s v="No"/>
    <s v="No"/>
    <s v="No"/>
    <s v="No"/>
  </r>
  <r>
    <n v="168"/>
    <n v="13106"/>
    <s v="07/13/2022 - 6:06am"/>
    <s v="07/13/2022 - 6:06am"/>
    <s v="07/13/2022 - 6:06am"/>
    <n v="0"/>
    <s v="174.233.18.246"/>
    <n v="0"/>
    <m/>
    <x v="4"/>
    <s v="Better to put the focus on the town then letting it slip away. "/>
    <x v="2"/>
    <s v="X"/>
    <s v="X"/>
    <s v="X"/>
    <s v="X"/>
    <m/>
    <m/>
    <m/>
    <m/>
    <m/>
    <s v="X"/>
    <m/>
    <s v="X"/>
    <s v="X"/>
    <m/>
    <m/>
    <s v="X"/>
    <m/>
    <m/>
    <m/>
    <s v="X"/>
    <m/>
    <s v="No"/>
    <m/>
    <x v="2"/>
    <x v="1"/>
    <s v="White"/>
    <s v="No"/>
    <n v="4"/>
    <n v="2"/>
    <n v="0"/>
    <n v="125000"/>
    <s v="Employed"/>
    <s v="No"/>
    <s v="No"/>
    <s v="No"/>
    <s v="No"/>
    <s v="No"/>
    <s v="No"/>
    <s v="No"/>
  </r>
  <r>
    <n v="169"/>
    <n v="13111"/>
    <s v="07/13/2022 - 6:11am"/>
    <s v="07/13/2022 - 6:11am"/>
    <s v="07/13/2022 - 6:11am"/>
    <n v="0"/>
    <s v="173.76.51.121"/>
    <n v="0"/>
    <m/>
    <x v="4"/>
    <m/>
    <x v="0"/>
    <m/>
    <m/>
    <s v="X"/>
    <m/>
    <m/>
    <m/>
    <m/>
    <s v="X"/>
    <m/>
    <m/>
    <m/>
    <m/>
    <m/>
    <m/>
    <m/>
    <m/>
    <m/>
    <m/>
    <m/>
    <m/>
    <s v="More senior activities"/>
    <m/>
    <s v="Our present senior center is a disgrace.So disgusting to see seniors have to go in a poorly accessible are that looks terrible. Other towns even have dedicated modern buildings.Seniors deserve better."/>
    <x v="3"/>
    <x v="2"/>
    <s v="American"/>
    <s v="No"/>
    <n v="2"/>
    <s v="No"/>
    <s v="Yes"/>
    <m/>
    <s v="Retired"/>
    <s v="No"/>
    <s v="Yes"/>
    <s v="No"/>
    <s v="No"/>
    <s v="No"/>
    <s v="No"/>
    <s v="No"/>
  </r>
  <r>
    <n v="170"/>
    <n v="13116"/>
    <s v="07/13/2022 - 6:15am"/>
    <s v="07/13/2022 - 6:15am"/>
    <s v="07/13/2022 - 6:15am"/>
    <n v="0"/>
    <s v="2601:18d:c181:87e0:2dc4:6911:a88:3ec1"/>
    <n v="0"/>
    <m/>
    <x v="2"/>
    <s v="Why let it sit like it has been for 6 months or soâ€¦ _x000d__x000a_The senior citizens in this town are treated horribly. All the towns around here has a great Council on Aging program where there are exercise classes, lunches, a place to play games, learn things like knitting, sewing etc.  Other  towns have their own bus to take seniors to doctor appts. Field trips etc. there has got to be a central location with regularly scheduled activities for seniors and a coordinator that can do a great job scheduling these things. "/>
    <x v="0"/>
    <s v="X"/>
    <s v="X"/>
    <s v="X"/>
    <s v="X"/>
    <m/>
    <m/>
    <m/>
    <s v="X"/>
    <s v="X"/>
    <s v="X"/>
    <s v="X"/>
    <m/>
    <s v="X"/>
    <m/>
    <m/>
    <m/>
    <s v="X"/>
    <s v="X"/>
    <s v="X"/>
    <m/>
    <s v="A regular scheduled for seniors."/>
    <m/>
    <m/>
    <x v="3"/>
    <x v="2"/>
    <m/>
    <s v="No"/>
    <m/>
    <m/>
    <m/>
    <m/>
    <m/>
    <m/>
    <m/>
    <m/>
    <m/>
    <m/>
    <m/>
    <m/>
  </r>
  <r>
    <n v="171"/>
    <n v="13121"/>
    <s v="07/13/2022 - 6:16am"/>
    <s v="07/13/2022 - 6:16am"/>
    <s v="07/13/2022 - 6:16am"/>
    <n v="0"/>
    <s v="2601:18d:c180:a80:d095:d90f:258e:15b7"/>
    <n v="0"/>
    <m/>
    <x v="4"/>
    <m/>
    <x v="1"/>
    <m/>
    <m/>
    <s v="X"/>
    <s v="X"/>
    <m/>
    <m/>
    <m/>
    <m/>
    <m/>
    <s v="X"/>
    <s v="X"/>
    <m/>
    <s v="X"/>
    <m/>
    <s v="X"/>
    <m/>
    <s v="X"/>
    <m/>
    <m/>
    <m/>
    <m/>
    <m/>
    <m/>
    <x v="1"/>
    <x v="1"/>
    <m/>
    <s v="No"/>
    <n v="4"/>
    <s v="No"/>
    <s v="No"/>
    <m/>
    <s v="Full time "/>
    <m/>
    <s v="No"/>
    <s v="No"/>
    <s v="No"/>
    <s v="No"/>
    <s v="No"/>
    <s v="No"/>
  </r>
  <r>
    <n v="172"/>
    <n v="13126"/>
    <s v="07/13/2022 - 6:27am"/>
    <s v="07/13/2022 - 6:27am"/>
    <s v="07/13/2022 - 6:27am"/>
    <n v="0"/>
    <s v="2601:18d:c100:4270::7557"/>
    <n v="0"/>
    <m/>
    <x v="2"/>
    <m/>
    <x v="0"/>
    <s v="X"/>
    <s v="X"/>
    <s v="X"/>
    <s v="X"/>
    <m/>
    <m/>
    <m/>
    <m/>
    <m/>
    <s v="X"/>
    <m/>
    <m/>
    <s v="X"/>
    <m/>
    <m/>
    <m/>
    <m/>
    <m/>
    <m/>
    <m/>
    <m/>
    <m/>
    <m/>
    <x v="5"/>
    <x v="2"/>
    <s v="White "/>
    <s v="No"/>
    <n v="4"/>
    <n v="2"/>
    <n v="0"/>
    <n v="150000"/>
    <s v="Full time employed"/>
    <s v="Yes"/>
    <m/>
    <s v="No"/>
    <s v="No"/>
    <s v="No"/>
    <s v="No"/>
    <s v="No"/>
  </r>
  <r>
    <n v="173"/>
    <n v="13131"/>
    <s v="07/13/2022 - 6:35am"/>
    <s v="07/13/2022 - 6:35am"/>
    <s v="07/13/2022 - 6:35am"/>
    <n v="0"/>
    <s v="98.110.186.113"/>
    <n v="0"/>
    <m/>
    <x v="4"/>
    <m/>
    <x v="0"/>
    <m/>
    <m/>
    <m/>
    <m/>
    <m/>
    <m/>
    <m/>
    <s v="X"/>
    <m/>
    <s v="X"/>
    <s v="X"/>
    <m/>
    <s v="X"/>
    <m/>
    <s v="X"/>
    <s v="X"/>
    <m/>
    <m/>
    <m/>
    <m/>
    <m/>
    <m/>
    <m/>
    <x v="0"/>
    <x v="3"/>
    <m/>
    <m/>
    <m/>
    <m/>
    <m/>
    <m/>
    <m/>
    <m/>
    <m/>
    <m/>
    <m/>
    <m/>
    <m/>
    <m/>
  </r>
  <r>
    <n v="174"/>
    <n v="13136"/>
    <s v="07/13/2022 - 6:39am"/>
    <s v="07/13/2022 - 6:39am"/>
    <s v="07/13/2022 - 6:39am"/>
    <n v="0"/>
    <s v="173.76.50.79"/>
    <n v="0"/>
    <m/>
    <x v="5"/>
    <s v="This survey. Changed how I felt because I donâ€™t like the demographic questions. I now do not support this and think you have asked information just to be nosey. "/>
    <x v="1"/>
    <m/>
    <m/>
    <m/>
    <m/>
    <m/>
    <m/>
    <m/>
    <s v="X"/>
    <m/>
    <m/>
    <m/>
    <m/>
    <m/>
    <m/>
    <s v="X"/>
    <m/>
    <m/>
    <m/>
    <m/>
    <m/>
    <s v="I hope the steering commitee does not run the place. The old guy says nothing. The dark man comes late. The guy Jon brings his children to the steering and the one who leads the meeting rolls her eyes. There seem to be two that are smart in accessing services. The rest of them have ruined this entire idea for many. "/>
    <m/>
    <s v="Survey for a vision should not have questions about hunger and finances."/>
    <x v="5"/>
    <x v="1"/>
    <m/>
    <m/>
    <m/>
    <m/>
    <m/>
    <m/>
    <m/>
    <m/>
    <m/>
    <m/>
    <m/>
    <m/>
    <m/>
    <m/>
  </r>
  <r>
    <n v="175"/>
    <n v="13141"/>
    <s v="07/13/2022 - 6:45am"/>
    <s v="07/13/2022 - 6:45am"/>
    <s v="07/13/2022 - 6:45am"/>
    <n v="0"/>
    <s v="173.48.159.104"/>
    <n v="0"/>
    <m/>
    <x v="5"/>
    <s v="I just think itâ€™s a perfect idea and location and use of a perfect building. What an asset to the town._x000d__x000a_"/>
    <x v="0"/>
    <m/>
    <m/>
    <s v="X"/>
    <s v="X"/>
    <m/>
    <s v="X"/>
    <m/>
    <s v="X"/>
    <m/>
    <s v="X"/>
    <s v="X"/>
    <m/>
    <s v="X"/>
    <m/>
    <s v="X"/>
    <s v="X"/>
    <s v="X"/>
    <s v="X"/>
    <s v="X"/>
    <m/>
    <m/>
    <m/>
    <m/>
    <x v="3"/>
    <x v="2"/>
    <m/>
    <s v="No"/>
    <s v="Two"/>
    <m/>
    <n v="2"/>
    <m/>
    <s v="Retired"/>
    <s v="No"/>
    <s v="Yes"/>
    <s v="No"/>
    <s v="No"/>
    <s v="No"/>
    <s v="No"/>
    <s v="No"/>
  </r>
  <r>
    <n v="176"/>
    <n v="13146"/>
    <s v="07/13/2022 - 6:46am"/>
    <s v="07/13/2022 - 6:46am"/>
    <s v="07/13/2022 - 6:46am"/>
    <n v="0"/>
    <s v="173.76.44.123"/>
    <n v="0"/>
    <m/>
    <x v="2"/>
    <m/>
    <x v="1"/>
    <s v="X"/>
    <s v="X"/>
    <m/>
    <m/>
    <s v="X"/>
    <m/>
    <m/>
    <m/>
    <m/>
    <m/>
    <m/>
    <s v="X"/>
    <m/>
    <m/>
    <s v="X"/>
    <s v="X"/>
    <m/>
    <m/>
    <m/>
    <m/>
    <m/>
    <m/>
    <m/>
    <x v="2"/>
    <x v="2"/>
    <s v="Caucasian"/>
    <s v="No"/>
    <n v="4"/>
    <n v="1"/>
    <n v="2"/>
    <n v="50000"/>
    <s v="Employed"/>
    <s v="Yes"/>
    <s v="No"/>
    <s v="No"/>
    <s v="No"/>
    <s v="No"/>
    <s v="No"/>
    <s v="Yes"/>
  </r>
  <r>
    <n v="177"/>
    <n v="13151"/>
    <s v="07/13/2022 - 7:00am"/>
    <s v="07/13/2022 - 7:00am"/>
    <s v="07/13/2022 - 7:00am"/>
    <n v="0"/>
    <s v="2607:fb91:1314:6f84:ad3:1851:686c:56d0"/>
    <n v="0"/>
    <m/>
    <x v="2"/>
    <m/>
    <x v="2"/>
    <m/>
    <m/>
    <m/>
    <m/>
    <m/>
    <m/>
    <m/>
    <s v="X"/>
    <s v="X"/>
    <m/>
    <m/>
    <m/>
    <m/>
    <m/>
    <s v="X"/>
    <m/>
    <m/>
    <m/>
    <m/>
    <m/>
    <m/>
    <m/>
    <m/>
    <x v="1"/>
    <x v="2"/>
    <m/>
    <s v="No"/>
    <n v="2"/>
    <m/>
    <m/>
    <m/>
    <m/>
    <m/>
    <m/>
    <s v="No"/>
    <s v="No"/>
    <s v="No"/>
    <s v="No"/>
    <s v="No"/>
  </r>
  <r>
    <n v="178"/>
    <n v="13156"/>
    <s v="07/13/2022 - 7:01am"/>
    <s v="07/13/2022 - 7:01am"/>
    <s v="07/13/2022 - 7:01am"/>
    <n v="0"/>
    <s v="2601:18d:c100:2e10:e451:4e12:eefd:3c98"/>
    <n v="0"/>
    <m/>
    <x v="2"/>
    <s v="Wareham needs fields for sports. Children need outdoor activities to be healthy. Also, Decas has lots of parking so having any event, inside or out, is a great advantage. "/>
    <x v="0"/>
    <m/>
    <s v="X"/>
    <m/>
    <s v="X"/>
    <m/>
    <m/>
    <m/>
    <s v="X"/>
    <m/>
    <m/>
    <m/>
    <s v="X"/>
    <s v="X"/>
    <m/>
    <s v="X"/>
    <m/>
    <m/>
    <m/>
    <m/>
    <m/>
    <s v="Drug rehabilitation services"/>
    <m/>
    <m/>
    <x v="0"/>
    <x v="3"/>
    <m/>
    <s v="No"/>
    <m/>
    <m/>
    <m/>
    <m/>
    <m/>
    <s v="No"/>
    <s v="No"/>
    <s v="No"/>
    <s v="No"/>
    <s v="No"/>
    <s v="No"/>
    <s v="No"/>
  </r>
  <r>
    <n v="179"/>
    <n v="13161"/>
    <s v="07/13/2022 - 7:22am"/>
    <s v="07/13/2022 - 7:22am"/>
    <s v="07/13/2022 - 7:22am"/>
    <n v="0"/>
    <s v="173.76.49.167"/>
    <n v="0"/>
    <m/>
    <x v="2"/>
    <s v="Financial reasonsâ€¦the town needs financial relief &amp; using exiting functional buildings is a great idea"/>
    <x v="2"/>
    <m/>
    <m/>
    <s v="X"/>
    <s v="X"/>
    <s v="X"/>
    <m/>
    <m/>
    <m/>
    <s v="X"/>
    <s v="X"/>
    <s v="X"/>
    <m/>
    <s v="X"/>
    <m/>
    <s v="X"/>
    <m/>
    <s v="X"/>
    <m/>
    <m/>
    <m/>
    <s v="Weight management classes for both kids &amp; adults offer some type of Pilates, yoga, zoom anything that can help adults &amp; kids with weight issues. Teaching folks healthy choices"/>
    <m/>
    <s v="We have a big need to help our community but lack facilities. Using Decas for any or all of our suggestions would be great. Keep all classes affordable so everyone can use the facility"/>
    <x v="1"/>
    <x v="2"/>
    <s v="Cape Verdean"/>
    <s v="No"/>
    <n v="5"/>
    <s v="Yes"/>
    <s v="Yes"/>
    <n v="61000"/>
    <s v="Working"/>
    <m/>
    <m/>
    <s v="Yes"/>
    <s v="No"/>
    <s v="No"/>
    <s v="Yes"/>
    <s v="No"/>
  </r>
  <r>
    <n v="180"/>
    <n v="13166"/>
    <s v="07/13/2022 - 7:24am"/>
    <s v="07/13/2022 - 7:24am"/>
    <s v="07/13/2022 - 7:24am"/>
    <n v="0"/>
    <s v="72.93.219.83"/>
    <n v="0"/>
    <m/>
    <x v="4"/>
    <m/>
    <x v="2"/>
    <m/>
    <m/>
    <m/>
    <m/>
    <m/>
    <m/>
    <m/>
    <s v="X"/>
    <m/>
    <m/>
    <m/>
    <m/>
    <m/>
    <m/>
    <m/>
    <m/>
    <m/>
    <m/>
    <m/>
    <m/>
    <m/>
    <m/>
    <m/>
    <x v="3"/>
    <x v="2"/>
    <m/>
    <s v="No"/>
    <m/>
    <m/>
    <n v="1"/>
    <m/>
    <s v="Retired"/>
    <m/>
    <m/>
    <s v="No"/>
    <s v="No"/>
    <s v="No"/>
    <s v="No"/>
    <s v="No"/>
  </r>
  <r>
    <n v="181"/>
    <n v="13171"/>
    <s v="07/13/2022 - 8:40am"/>
    <s v="07/13/2022 - 8:40am"/>
    <s v="07/13/2022 - 8:40am"/>
    <n v="0"/>
    <s v="173.76.51.25"/>
    <n v="0"/>
    <m/>
    <x v="4"/>
    <s v="It is a valuable town building that has much viable potential for community purposes and could bring in revenue from small businesses"/>
    <x v="0"/>
    <m/>
    <m/>
    <s v="X"/>
    <m/>
    <m/>
    <m/>
    <m/>
    <m/>
    <m/>
    <m/>
    <m/>
    <m/>
    <m/>
    <m/>
    <s v="X"/>
    <m/>
    <m/>
    <s v="X"/>
    <m/>
    <m/>
    <s v="Second hand clothing and home items store. Other small businesses beneficial to the varied populations to be served there; for elders, children, families, veterans, disabled"/>
    <s v="Community groups needing occasional meeting space"/>
    <s v="It needs to be utilized and maintainable with a balance of community and small business revenue coming in, in order to do it well."/>
    <x v="3"/>
    <x v="2"/>
    <m/>
    <s v="No"/>
    <n v="1"/>
    <s v="No"/>
    <s v="Yes 1"/>
    <m/>
    <s v="Semi retired. Work part time."/>
    <m/>
    <m/>
    <s v="No"/>
    <s v="No"/>
    <s v="No"/>
    <s v="No"/>
    <s v="No"/>
  </r>
  <r>
    <n v="182"/>
    <n v="13176"/>
    <s v="07/13/2022 - 8:45am"/>
    <s v="07/13/2022 - 8:45am"/>
    <s v="07/13/2022 - 8:45am"/>
    <n v="0"/>
    <s v="173.76.43.20"/>
    <n v="0"/>
    <m/>
    <x v="0"/>
    <s v="If my memory serves me correctly I thought this building was considered unsafe for children which is one reason the new school had to be built. If so why is it now safe for toddlers and seniors??"/>
    <x v="0"/>
    <m/>
    <m/>
    <m/>
    <m/>
    <m/>
    <m/>
    <m/>
    <m/>
    <m/>
    <m/>
    <m/>
    <m/>
    <m/>
    <m/>
    <m/>
    <m/>
    <m/>
    <m/>
    <m/>
    <m/>
    <m/>
    <m/>
    <m/>
    <x v="0"/>
    <x v="3"/>
    <m/>
    <m/>
    <m/>
    <m/>
    <m/>
    <m/>
    <m/>
    <m/>
    <m/>
    <m/>
    <m/>
    <m/>
    <m/>
    <m/>
  </r>
  <r>
    <n v="183"/>
    <n v="13181"/>
    <s v="07/13/2022 - 9:32am"/>
    <s v="07/13/2022 - 9:32am"/>
    <s v="07/13/2022 - 9:32am"/>
    <n v="0"/>
    <s v="173.76.51.100"/>
    <n v="0"/>
    <m/>
    <x v="0"/>
    <m/>
    <x v="1"/>
    <s v="X"/>
    <s v="X"/>
    <s v="X"/>
    <s v="X"/>
    <s v="X"/>
    <s v="X"/>
    <m/>
    <m/>
    <m/>
    <m/>
    <m/>
    <s v="X"/>
    <s v="X"/>
    <m/>
    <s v="X"/>
    <s v="X"/>
    <s v="X"/>
    <s v="X"/>
    <s v="X"/>
    <m/>
    <m/>
    <m/>
    <m/>
    <x v="5"/>
    <x v="2"/>
    <s v="White"/>
    <s v="No"/>
    <n v="2"/>
    <n v="0"/>
    <n v="0"/>
    <n v="200000"/>
    <s v="Full time"/>
    <m/>
    <m/>
    <s v="No"/>
    <s v="No"/>
    <s v="No"/>
    <s v="No"/>
    <s v="No"/>
  </r>
  <r>
    <n v="184"/>
    <n v="13186"/>
    <s v="07/13/2022 - 9:37am"/>
    <s v="07/13/2022 - 9:37am"/>
    <s v="07/13/2022 - 9:37am"/>
    <n v="0"/>
    <s v="2601:18d:c100:c4d:e959:b988:220d:3945"/>
    <n v="0"/>
    <m/>
    <x v="2"/>
    <s v="We need a senior center that is accessible. Current elevator not dependable."/>
    <x v="0"/>
    <m/>
    <m/>
    <s v="X"/>
    <m/>
    <m/>
    <m/>
    <m/>
    <s v="X"/>
    <s v="X"/>
    <s v="X"/>
    <s v="X"/>
    <m/>
    <m/>
    <m/>
    <s v="X"/>
    <m/>
    <m/>
    <m/>
    <m/>
    <m/>
    <s v="Exercise classes."/>
    <m/>
    <m/>
    <x v="3"/>
    <x v="2"/>
    <s v="American"/>
    <s v="Yes"/>
    <n v="2"/>
    <s v="No"/>
    <n v="2"/>
    <n v="70000"/>
    <s v="Retired"/>
    <m/>
    <m/>
    <s v="No"/>
    <s v="No"/>
    <s v="No"/>
    <s v="No"/>
    <s v="No"/>
  </r>
  <r>
    <n v="185"/>
    <n v="13191"/>
    <s v="07/13/2022 - 9:39am"/>
    <s v="07/13/2022 - 9:39am"/>
    <s v="07/13/2022 - 9:39am"/>
    <n v="0"/>
    <s v="2601:180:200:1:dcca:7e32:78cf:538d"/>
    <n v="0"/>
    <m/>
    <x v="4"/>
    <m/>
    <x v="0"/>
    <s v="X"/>
    <s v="X"/>
    <s v="X"/>
    <s v="X"/>
    <s v="X"/>
    <s v="X"/>
    <m/>
    <s v="X"/>
    <m/>
    <s v="X"/>
    <s v="X"/>
    <s v="X"/>
    <s v="X"/>
    <m/>
    <m/>
    <s v="X"/>
    <s v="X"/>
    <s v="X"/>
    <s v="X"/>
    <m/>
    <m/>
    <m/>
    <m/>
    <x v="3"/>
    <x v="3"/>
    <m/>
    <s v="No"/>
    <m/>
    <m/>
    <n v="2"/>
    <m/>
    <m/>
    <m/>
    <m/>
    <s v="No"/>
    <s v="No"/>
    <s v="No"/>
    <s v="No"/>
    <s v="No"/>
  </r>
  <r>
    <n v="186"/>
    <n v="13196"/>
    <s v="07/13/2022 - 10:08am"/>
    <s v="07/13/2022 - 10:08am"/>
    <s v="07/13/2022 - 10:08am"/>
    <n v="0"/>
    <s v="173.76.48.32"/>
    <n v="0"/>
    <m/>
    <x v="2"/>
    <m/>
    <x v="0"/>
    <m/>
    <m/>
    <m/>
    <m/>
    <m/>
    <m/>
    <m/>
    <m/>
    <m/>
    <m/>
    <m/>
    <m/>
    <m/>
    <m/>
    <m/>
    <m/>
    <m/>
    <m/>
    <m/>
    <m/>
    <m/>
    <m/>
    <m/>
    <x v="1"/>
    <x v="2"/>
    <m/>
    <s v="No"/>
    <n v="4"/>
    <m/>
    <m/>
    <n v="102000"/>
    <s v="Employeed full time"/>
    <m/>
    <m/>
    <s v="No"/>
    <s v="No"/>
    <s v="No"/>
    <m/>
    <s v="No"/>
  </r>
  <r>
    <n v="187"/>
    <n v="13201"/>
    <s v="07/13/2022 - 10:14am"/>
    <s v="07/13/2022 - 10:14am"/>
    <s v="07/13/2022 - 10:14am"/>
    <n v="0"/>
    <s v="2601:18d:c180:37c0:203c:ecce:af20:a8b3"/>
    <n v="0"/>
    <m/>
    <x v="2"/>
    <s v="Needed by seniors"/>
    <x v="0"/>
    <m/>
    <m/>
    <m/>
    <m/>
    <m/>
    <m/>
    <m/>
    <m/>
    <m/>
    <m/>
    <m/>
    <m/>
    <m/>
    <m/>
    <s v="X"/>
    <s v="X"/>
    <m/>
    <m/>
    <m/>
    <m/>
    <m/>
    <m/>
    <m/>
    <x v="3"/>
    <x v="2"/>
    <m/>
    <s v="No"/>
    <n v="2"/>
    <n v="0"/>
    <n v="1"/>
    <n v="30000"/>
    <s v="retired"/>
    <m/>
    <s v="Yes"/>
    <s v="No"/>
    <s v="No"/>
    <s v="No"/>
    <s v="No"/>
    <s v="No"/>
  </r>
  <r>
    <n v="188"/>
    <n v="13206"/>
    <s v="07/13/2022 - 10:27am"/>
    <s v="07/13/2022 - 10:27am"/>
    <s v="07/13/2022 - 10:27am"/>
    <n v="0"/>
    <s v="98.229.20.140"/>
    <n v="0"/>
    <m/>
    <x v="2"/>
    <s v="There is a community need.The building is perfect (single story)."/>
    <x v="0"/>
    <m/>
    <m/>
    <s v="X"/>
    <m/>
    <m/>
    <s v="X"/>
    <m/>
    <s v="X"/>
    <s v="X"/>
    <s v="X"/>
    <s v="X"/>
    <s v="X"/>
    <s v="X"/>
    <m/>
    <s v="X"/>
    <s v="X"/>
    <s v="X"/>
    <s v="X"/>
    <s v="X"/>
    <s v="X"/>
    <m/>
    <m/>
    <m/>
    <x v="3"/>
    <x v="1"/>
    <s v="Caucasian"/>
    <s v="Yes"/>
    <s v="two adults"/>
    <s v="No"/>
    <s v="Yes 2"/>
    <m/>
    <s v="retired"/>
    <m/>
    <s v="Yes"/>
    <s v="No"/>
    <s v="No"/>
    <s v="No"/>
    <s v="No"/>
    <s v="No"/>
  </r>
  <r>
    <n v="189"/>
    <n v="13211"/>
    <s v="07/13/2022 - 10:42am"/>
    <s v="07/13/2022 - 10:42am"/>
    <s v="07/13/2022 - 10:42am"/>
    <n v="0"/>
    <s v="2601:18d:c100:4a30:c911:1519:c2d8:8323"/>
    <n v="0"/>
    <m/>
    <x v="2"/>
    <s v="It could be used for a number of things instead of cutting down more trees and tearing up the town. There are so many empty buildings in this town. "/>
    <x v="0"/>
    <s v="X"/>
    <s v="X"/>
    <m/>
    <m/>
    <m/>
    <m/>
    <m/>
    <s v="X"/>
    <m/>
    <s v="X"/>
    <s v="X"/>
    <m/>
    <m/>
    <m/>
    <m/>
    <m/>
    <m/>
    <m/>
    <m/>
    <m/>
    <m/>
    <m/>
    <m/>
    <x v="1"/>
    <x v="2"/>
    <s v="White"/>
    <s v="No"/>
    <n v="2"/>
    <s v="N/a"/>
    <n v="1"/>
    <n v="60000"/>
    <s v="Unemployed"/>
    <m/>
    <s v="Yes"/>
    <s v="No"/>
    <s v="No"/>
    <s v="No"/>
    <s v="No"/>
    <s v="No"/>
  </r>
  <r>
    <n v="190"/>
    <n v="13216"/>
    <s v="07/13/2022 - 10:48am"/>
    <s v="07/13/2022 - 10:48am"/>
    <s v="07/13/2022 - 10:48am"/>
    <n v="0"/>
    <s v="74.104.120.33"/>
    <n v="0"/>
    <m/>
    <x v="2"/>
    <s v="It would be a good resource for the town and its residents. Children's programs, things for seniors and maybe a space for events. We don't have anything in town now and it would be fantastic!"/>
    <x v="1"/>
    <m/>
    <m/>
    <s v="X"/>
    <m/>
    <m/>
    <m/>
    <m/>
    <m/>
    <m/>
    <m/>
    <m/>
    <m/>
    <m/>
    <m/>
    <s v="X"/>
    <s v="X"/>
    <s v="X"/>
    <s v="X"/>
    <s v="X"/>
    <m/>
    <s v="Social events."/>
    <s v="The Cape Cod Kickers line dancing group."/>
    <s v="I belong to the cape group of line dancers, it would be nice if perhaps we could host/have a dance in that space. "/>
    <x v="1"/>
    <x v="2"/>
    <s v="White"/>
    <s v="No"/>
    <n v="3"/>
    <s v="No"/>
    <s v="No"/>
    <s v="120K"/>
    <s v="Working full time"/>
    <s v="No"/>
    <s v="No"/>
    <s v="No"/>
    <s v="No"/>
    <s v="No"/>
    <s v="No"/>
    <s v="No"/>
  </r>
  <r>
    <n v="191"/>
    <n v="13221"/>
    <s v="07/13/2022 - 10:50am"/>
    <s v="07/13/2022 - 10:50am"/>
    <s v="07/13/2022 - 10:50am"/>
    <n v="0"/>
    <s v="2600:1000:b069:57cb:d971:8f63:3c81:b180"/>
    <n v="0"/>
    <m/>
    <x v="4"/>
    <m/>
    <x v="0"/>
    <s v="X"/>
    <s v="X"/>
    <s v="X"/>
    <s v="X"/>
    <s v="X"/>
    <s v="X"/>
    <m/>
    <s v="X"/>
    <m/>
    <s v="X"/>
    <s v="X"/>
    <s v="X"/>
    <s v="X"/>
    <m/>
    <s v="X"/>
    <s v="X"/>
    <s v="X"/>
    <s v="X"/>
    <s v="X"/>
    <s v="X"/>
    <m/>
    <m/>
    <m/>
    <x v="1"/>
    <x v="1"/>
    <m/>
    <s v="No"/>
    <n v="3"/>
    <m/>
    <m/>
    <s v="118k"/>
    <s v="Full time "/>
    <m/>
    <m/>
    <s v="No"/>
    <s v="No"/>
    <s v="No"/>
    <m/>
    <s v="No"/>
  </r>
  <r>
    <n v="192"/>
    <n v="13226"/>
    <s v="07/13/2022 - 11:03am"/>
    <s v="07/13/2022 - 11:03am"/>
    <s v="07/13/2022 - 11:03am"/>
    <n v="0"/>
    <s v="2601:18d:c100:9180:e94e:8579:b32d:f80f"/>
    <n v="0"/>
    <m/>
    <x v="4"/>
    <s v="Taxpayers should benefit "/>
    <x v="0"/>
    <m/>
    <m/>
    <s v="X"/>
    <m/>
    <m/>
    <m/>
    <m/>
    <m/>
    <m/>
    <m/>
    <m/>
    <m/>
    <s v="X"/>
    <m/>
    <s v="X"/>
    <s v="X"/>
    <s v="X"/>
    <m/>
    <m/>
    <m/>
    <s v="Educational classes"/>
    <s v="No"/>
    <s v="We should not have to take anymore taxpayers money to do anything with this space. We pay enough. A 90million dollar school was ridiculous"/>
    <x v="1"/>
    <x v="2"/>
    <s v="American "/>
    <s v="No"/>
    <n v="4"/>
    <n v="2"/>
    <n v="1"/>
    <m/>
    <s v="Full Time"/>
    <s v="Yes"/>
    <s v="No"/>
    <s v="Yes"/>
    <s v="Yes"/>
    <s v="Yes"/>
    <s v="Yes"/>
    <s v="Yes"/>
  </r>
  <r>
    <n v="193"/>
    <n v="13231"/>
    <s v="07/13/2022 - 11:05am"/>
    <s v="07/13/2022 - 11:05am"/>
    <s v="07/13/2022 - 11:05am"/>
    <n v="0"/>
    <s v="2601:18d:c100:e5d0:195f:347:6bc2:fae3"/>
    <n v="0"/>
    <m/>
    <x v="2"/>
    <s v="all one floor for easy access to handicap and anyone with mobility issues - walkers, canes, crutches, etc. "/>
    <x v="1"/>
    <m/>
    <s v="X"/>
    <s v="X"/>
    <s v="X"/>
    <s v="X"/>
    <m/>
    <m/>
    <s v="X"/>
    <s v="X"/>
    <s v="X"/>
    <s v="X"/>
    <s v="X"/>
    <s v="X"/>
    <s v="X"/>
    <s v="X"/>
    <s v="X"/>
    <s v="X"/>
    <s v="X"/>
    <s v="X"/>
    <s v="X"/>
    <s v="all the above selected pretty much helps. maybe a bingo once a week to also help with expenses to run building and upkeep and insurance. "/>
    <s v="i'm sure once approved and set up they will all show up in large numbers."/>
    <m/>
    <x v="1"/>
    <x v="2"/>
    <s v="prefer not to answer - irrelevant to this issue"/>
    <s v="No"/>
    <n v="1"/>
    <n v="0"/>
    <m/>
    <s v="not needed info for this survey"/>
    <s v="part time but not related to this issue"/>
    <s v="No"/>
    <s v="Yes"/>
    <s v="No"/>
    <s v="No"/>
    <s v="No"/>
    <s v="No"/>
    <s v="No"/>
  </r>
  <r>
    <n v="194"/>
    <n v="13236"/>
    <s v="07/13/2022 - 11:17am"/>
    <s v="07/13/2022 - 11:17am"/>
    <s v="07/13/2022 - 11:17am"/>
    <n v="0"/>
    <s v="98.110.186.19"/>
    <n v="0"/>
    <m/>
    <x v="2"/>
    <s v="We need a larger and more accessible building for a community center/senior center."/>
    <x v="0"/>
    <m/>
    <m/>
    <m/>
    <m/>
    <m/>
    <m/>
    <m/>
    <s v="X"/>
    <s v="X"/>
    <s v="X"/>
    <s v="X"/>
    <m/>
    <m/>
    <m/>
    <s v="X"/>
    <m/>
    <m/>
    <m/>
    <m/>
    <m/>
    <s v="Senior oriented activities offered on a daily basis. Buzzards Bay has such a nice building and a full calendar. We need that too."/>
    <m/>
    <s v="Glad to have the chance to give an opinion."/>
    <x v="3"/>
    <x v="2"/>
    <m/>
    <s v="No"/>
    <n v="1"/>
    <m/>
    <n v="1"/>
    <m/>
    <s v="Unemployed seeking work from home"/>
    <m/>
    <s v="Yes"/>
    <s v="No"/>
    <s v="No"/>
    <s v="No"/>
    <s v="Yes"/>
    <s v="Yes"/>
  </r>
  <r>
    <n v="195"/>
    <n v="13241"/>
    <s v="07/13/2022 - 11:53am"/>
    <s v="07/13/2022 - 11:53am"/>
    <s v="07/13/2022 - 11:53am"/>
    <n v="0"/>
    <s v="18.25.11.12"/>
    <n v="0"/>
    <m/>
    <x v="2"/>
    <s v="This Town needs a Functioning Community Center that is available for the Community to use/rent. _x000d__x000a_We cannot &quot;boast&quot; about our natural resources and &quot;miles of shoreline&quot; if the Community has no space to come together. "/>
    <x v="0"/>
    <m/>
    <m/>
    <s v="X"/>
    <s v="X"/>
    <s v="X"/>
    <s v="X"/>
    <s v="X"/>
    <s v="X"/>
    <m/>
    <s v="X"/>
    <s v="X"/>
    <m/>
    <s v="X"/>
    <s v="X"/>
    <s v="X"/>
    <s v="X"/>
    <s v="X"/>
    <s v="X"/>
    <s v="X"/>
    <m/>
    <s v="Our Town needs/deserves a Community Recreation Program. This should/could tie in to the local Audubon Society, Little League, Soccer &amp; potential Volleyball groups. We should also offer/ collaborate with Buzzards Bay &amp; Onset Beach water activities including sailing and life guarding. _x000d__x000a_If you really want to claim Wareham as a prominent Cape Town, then get with the program and offer some solid, long standing Community programming. "/>
    <m/>
    <m/>
    <x v="0"/>
    <x v="3"/>
    <m/>
    <m/>
    <m/>
    <m/>
    <m/>
    <m/>
    <m/>
    <m/>
    <m/>
    <m/>
    <m/>
    <m/>
    <m/>
    <m/>
  </r>
  <r>
    <n v="196"/>
    <n v="13246"/>
    <s v="07/13/2022 - 1:04pm"/>
    <s v="07/13/2022 - 1:04pm"/>
    <s v="07/13/2022 - 1:04pm"/>
    <n v="0"/>
    <s v="2607:fb90:3c93:d818:e581:2214:3a8a:bbec"/>
    <n v="0"/>
    <m/>
    <x v="2"/>
    <s v="The field can be a pretty large community garden to feed disadvantaged people and provide hobby to our citizens._x000d__x000a__x000d__x000a_The building can be repurposed into bringing the community together. "/>
    <x v="1"/>
    <m/>
    <m/>
    <s v="X"/>
    <s v="X"/>
    <s v="X"/>
    <s v="X"/>
    <m/>
    <m/>
    <m/>
    <m/>
    <s v="X"/>
    <m/>
    <s v="X"/>
    <m/>
    <s v="X"/>
    <s v="X"/>
    <m/>
    <m/>
    <m/>
    <m/>
    <s v="COMMUNITY GARDEN to give back to the community._x000d__x000a__x000d__x000a_And a hooters "/>
    <m/>
    <s v="Impeach the selectmen "/>
    <x v="5"/>
    <x v="1"/>
    <s v="White"/>
    <s v="No"/>
    <m/>
    <m/>
    <m/>
    <m/>
    <s v="Employed"/>
    <m/>
    <m/>
    <m/>
    <m/>
    <m/>
    <m/>
    <m/>
  </r>
  <r>
    <n v="197"/>
    <n v="13251"/>
    <s v="07/13/2022 - 1:18pm"/>
    <s v="07/13/2022 - 1:18pm"/>
    <s v="07/13/2022 - 1:18pm"/>
    <n v="0"/>
    <s v="2601:18d:c100:9d60:5d67:b332:eb92:7ee9"/>
    <n v="0"/>
    <m/>
    <x v="1"/>
    <s v="Security issues. How is that being handled_x000d__x000a_ "/>
    <x v="0"/>
    <m/>
    <m/>
    <m/>
    <m/>
    <m/>
    <m/>
    <m/>
    <s v="X"/>
    <s v="X"/>
    <s v="X"/>
    <s v="X"/>
    <m/>
    <m/>
    <s v="X"/>
    <m/>
    <m/>
    <m/>
    <m/>
    <m/>
    <m/>
    <s v="Helping with finding housing for low income housing.this town lacks that. It offers in some cases for affordable housing not low income. "/>
    <s v="No"/>
    <m/>
    <x v="1"/>
    <x v="2"/>
    <s v="White "/>
    <s v="No"/>
    <n v="2"/>
    <n v="0"/>
    <n v="0"/>
    <n v="21000"/>
    <s v="Retired"/>
    <s v="Yes"/>
    <m/>
    <s v="Yes"/>
    <s v="No"/>
    <s v="Yes"/>
    <s v="Yes"/>
    <s v="No"/>
  </r>
  <r>
    <n v="198"/>
    <n v="13256"/>
    <s v="07/13/2022 - 1:32pm"/>
    <s v="07/13/2022 - 1:32pm"/>
    <s v="07/13/2022 - 1:32pm"/>
    <n v="0"/>
    <s v="2601:18d:c100:b3d0:d5af:c7c6:aef7:64eb"/>
    <n v="0"/>
    <m/>
    <x v="4"/>
    <s v="There's nothing in the town for the youth_x000d__x000a_Maybe use for youth and elserly"/>
    <x v="1"/>
    <m/>
    <s v="X"/>
    <s v="X"/>
    <s v="X"/>
    <m/>
    <m/>
    <m/>
    <m/>
    <m/>
    <m/>
    <s v="X"/>
    <m/>
    <s v="X"/>
    <m/>
    <s v="X"/>
    <s v="X"/>
    <m/>
    <s v="X"/>
    <m/>
    <s v="X"/>
    <m/>
    <m/>
    <m/>
    <x v="2"/>
    <x v="2"/>
    <s v="White"/>
    <s v="No"/>
    <n v="3"/>
    <n v="2"/>
    <n v="0"/>
    <n v="22000"/>
    <s v="Disabled "/>
    <s v="No"/>
    <s v="Yes"/>
    <s v="Yes"/>
    <s v="Yes"/>
    <s v="Yes"/>
    <s v="Yes"/>
    <s v="Yes"/>
  </r>
  <r>
    <n v="199"/>
    <n v="13261"/>
    <s v="07/13/2022 - 1:35pm"/>
    <s v="07/13/2022 - 1:35pm"/>
    <s v="07/13/2022 - 1:35pm"/>
    <n v="0"/>
    <s v="173.48.46.145"/>
    <n v="0"/>
    <m/>
    <x v="2"/>
    <s v="I think it would be a great senior center, which I thought the town had proposed earlier this year. It could also be used for youth community center and perhaps teachers of arts, music etc. Perhaps a partial daycare for preschoolers? "/>
    <x v="0"/>
    <s v="X"/>
    <m/>
    <s v="X"/>
    <s v="X"/>
    <s v="X"/>
    <s v="X"/>
    <m/>
    <m/>
    <m/>
    <s v="X"/>
    <m/>
    <m/>
    <s v="X"/>
    <s v="X"/>
    <s v="X"/>
    <m/>
    <m/>
    <m/>
    <m/>
    <s v="X"/>
    <s v="Many of the above listed are great! We need something fun yet educational for people of all ages. And something that does not require stairs for the Senior Citizens."/>
    <m/>
    <s v="Hopefully something will be done within the year. Wondering if the uses of the building first has to go to vote before the town?"/>
    <x v="3"/>
    <x v="2"/>
    <m/>
    <s v="No"/>
    <s v="One"/>
    <s v="No"/>
    <s v="Yes 1"/>
    <m/>
    <s v="Part time marketing consultant"/>
    <m/>
    <m/>
    <s v="No"/>
    <s v="No"/>
    <s v="No"/>
    <s v="Yes"/>
    <s v="No"/>
  </r>
  <r>
    <n v="200"/>
    <n v="13266"/>
    <s v="07/13/2022 - 3:40pm"/>
    <s v="07/13/2022 - 3:40pm"/>
    <s v="07/13/2022 - 3:40pm"/>
    <n v="0"/>
    <s v="173.76.48.154"/>
    <n v="0"/>
    <m/>
    <x v="2"/>
    <s v="Too many schools left empty and falling apart because it costs too much to update them. Decals is a nice big building to use for something constructive in this town."/>
    <x v="0"/>
    <m/>
    <s v="X"/>
    <m/>
    <m/>
    <s v="X"/>
    <m/>
    <m/>
    <s v="X"/>
    <m/>
    <s v="X"/>
    <s v="X"/>
    <s v="X"/>
    <m/>
    <m/>
    <s v="X"/>
    <m/>
    <s v="X"/>
    <m/>
    <m/>
    <m/>
    <m/>
    <m/>
    <m/>
    <x v="0"/>
    <x v="3"/>
    <m/>
    <m/>
    <s v="No"/>
    <s v="No"/>
    <s v="No"/>
    <m/>
    <s v="Retired"/>
    <m/>
    <m/>
    <s v="No"/>
    <s v="No"/>
    <s v="No"/>
    <s v="No"/>
    <s v="No"/>
  </r>
  <r>
    <n v="201"/>
    <n v="13271"/>
    <s v="07/13/2022 - 3:42pm"/>
    <s v="07/13/2022 - 3:42pm"/>
    <s v="07/13/2022 - 3:42pm"/>
    <n v="0"/>
    <s v="72.70.38.102"/>
    <n v="0"/>
    <m/>
    <x v="2"/>
    <m/>
    <x v="0"/>
    <m/>
    <m/>
    <m/>
    <m/>
    <m/>
    <m/>
    <m/>
    <s v="X"/>
    <s v="X"/>
    <m/>
    <s v="X"/>
    <m/>
    <s v="X"/>
    <m/>
    <s v="X"/>
    <s v="X"/>
    <m/>
    <s v="X"/>
    <s v="X"/>
    <m/>
    <m/>
    <m/>
    <m/>
    <x v="3"/>
    <x v="3"/>
    <m/>
    <s v="No"/>
    <n v="2"/>
    <n v="0"/>
    <n v="2"/>
    <m/>
    <s v="retired"/>
    <m/>
    <s v="No"/>
    <m/>
    <m/>
    <m/>
    <s v="Yes"/>
    <m/>
  </r>
  <r>
    <n v="202"/>
    <n v="13276"/>
    <s v="07/13/2022 - 4:18pm"/>
    <s v="07/13/2022 - 4:18pm"/>
    <s v="07/13/2022 - 4:18pm"/>
    <n v="0"/>
    <s v="173.76.42.15"/>
    <n v="0"/>
    <m/>
    <x v="2"/>
    <s v="We donâ€™t have any where for the elderly to go we need counseling of aging maybe a day care for elderly and there is a cafeteria there and kitchen that meals on wheels could be used ( I cook in a nursing home maybe if they are looking for a cook ) or could also be used for Gilâ€™s and boys club "/>
    <x v="0"/>
    <m/>
    <s v="X"/>
    <s v="X"/>
    <s v="X"/>
    <s v="X"/>
    <s v="X"/>
    <s v="X"/>
    <s v="X"/>
    <s v="X"/>
    <m/>
    <s v="X"/>
    <m/>
    <m/>
    <s v="X"/>
    <s v="X"/>
    <s v="X"/>
    <s v="X"/>
    <m/>
    <s v="X"/>
    <s v="X"/>
    <m/>
    <m/>
    <m/>
    <x v="1"/>
    <x v="2"/>
    <s v="Wareham"/>
    <s v="No"/>
    <n v="2"/>
    <m/>
    <m/>
    <m/>
    <s v="Cook "/>
    <m/>
    <m/>
    <s v="Yes"/>
    <s v="No"/>
    <s v="No"/>
    <s v="No"/>
    <s v="No"/>
  </r>
  <r>
    <n v="203"/>
    <n v="13281"/>
    <s v="07/13/2022 - 5:05pm"/>
    <s v="07/13/2022 - 5:05pm"/>
    <s v="07/13/2022 - 5:05pm"/>
    <n v="0"/>
    <s v="173.76.54.113"/>
    <n v="0"/>
    <m/>
    <x v="2"/>
    <s v="Decas school has many upgrades, the community deserves a go to place"/>
    <x v="1"/>
    <s v="X"/>
    <s v="X"/>
    <s v="X"/>
    <s v="X"/>
    <m/>
    <m/>
    <s v="X"/>
    <s v="X"/>
    <m/>
    <m/>
    <s v="X"/>
    <m/>
    <s v="X"/>
    <m/>
    <s v="X"/>
    <m/>
    <m/>
    <m/>
    <m/>
    <m/>
    <m/>
    <m/>
    <m/>
    <x v="1"/>
    <x v="1"/>
    <s v="White"/>
    <s v="No"/>
    <s v="3 adults, 3 children"/>
    <n v="3"/>
    <s v="No"/>
    <n v="50000"/>
    <s v="employed full time"/>
    <s v="No"/>
    <m/>
    <s v="No"/>
    <s v="No"/>
    <s v="No"/>
    <s v="Yes"/>
    <s v="No"/>
  </r>
  <r>
    <n v="204"/>
    <n v="13286"/>
    <s v="07/13/2022 - 5:51pm"/>
    <s v="07/13/2022 - 5:51pm"/>
    <s v="07/13/2022 - 5:51pm"/>
    <n v="0"/>
    <s v="2601:18d:c181:1d50:f427:10b3:1fda:8581"/>
    <n v="0"/>
    <m/>
    <x v="4"/>
    <s v="It would be a great function facility as well as a community center.  Caterers like myself would love to use it for venues.  It would bring extra revenue to the town. _x000d__x000a_Also my husband is a chef and would love to teach cooking classes at a very minimal fee for locals."/>
    <x v="1"/>
    <m/>
    <m/>
    <m/>
    <m/>
    <m/>
    <m/>
    <m/>
    <m/>
    <m/>
    <m/>
    <m/>
    <m/>
    <m/>
    <m/>
    <s v="X"/>
    <s v="X"/>
    <s v="X"/>
    <s v="X"/>
    <s v="X"/>
    <s v="X"/>
    <s v="Only if it benefitted the residents.  "/>
    <s v="Yes my catering company, Simply Smiths Catering"/>
    <s v="I have a chef with 35 years experience who has owned restaurants in Wareham, Canton and Cohasset.  He would be willing to teach classes, use the space for venues and would even rent the kitchen for his catering business.  That would be a great asset, to offer an industrial kitchen for local caterers to use."/>
    <x v="3"/>
    <x v="2"/>
    <s v="White"/>
    <s v="No"/>
    <n v="2"/>
    <s v="No"/>
    <s v="Yes"/>
    <s v="formerly 75-100k, now less than 50k"/>
    <s v="employed"/>
    <m/>
    <s v="Yes"/>
    <s v="Yes"/>
    <s v="Yes"/>
    <s v="No"/>
    <s v="No"/>
    <s v="No"/>
  </r>
  <r>
    <n v="205"/>
    <n v="13291"/>
    <s v="07/13/2022 - 6:05pm"/>
    <s v="07/13/2022 - 6:05pm"/>
    <s v="07/13/2022 - 6:05pm"/>
    <n v="0"/>
    <s v="72.93.219.229"/>
    <n v="0"/>
    <m/>
    <x v="2"/>
    <s v="The lack of a community center and a a facility for the Council on Aging is a glaring lack of town services. We are  are sorely in need of both. They will improve our community immeasurably."/>
    <x v="1"/>
    <m/>
    <m/>
    <s v="X"/>
    <m/>
    <m/>
    <m/>
    <m/>
    <s v="X"/>
    <s v="X"/>
    <m/>
    <m/>
    <m/>
    <m/>
    <s v="X"/>
    <s v="X"/>
    <s v="X"/>
    <m/>
    <m/>
    <m/>
    <s v="X"/>
    <m/>
    <m/>
    <m/>
    <x v="3"/>
    <x v="2"/>
    <m/>
    <m/>
    <n v="1"/>
    <m/>
    <n v="1"/>
    <s v="40k"/>
    <s v="Retired"/>
    <m/>
    <s v="No"/>
    <s v="No"/>
    <s v="No"/>
    <s v="No"/>
    <s v="No"/>
    <s v="No"/>
  </r>
  <r>
    <n v="206"/>
    <n v="13296"/>
    <s v="07/13/2022 - 6:08pm"/>
    <s v="07/13/2022 - 6:08pm"/>
    <s v="07/13/2022 - 6:08pm"/>
    <n v="0"/>
    <s v="65.246.72.85"/>
    <n v="0"/>
    <m/>
    <x v="2"/>
    <m/>
    <x v="1"/>
    <m/>
    <m/>
    <s v="X"/>
    <m/>
    <m/>
    <m/>
    <m/>
    <m/>
    <m/>
    <m/>
    <m/>
    <m/>
    <m/>
    <m/>
    <m/>
    <m/>
    <m/>
    <m/>
    <m/>
    <m/>
    <m/>
    <m/>
    <m/>
    <x v="1"/>
    <x v="2"/>
    <m/>
    <s v="No"/>
    <n v="5"/>
    <n v="0"/>
    <n v="0"/>
    <m/>
    <s v="Ft"/>
    <m/>
    <m/>
    <s v="No"/>
    <s v="No"/>
    <s v="No"/>
    <s v="No"/>
    <s v="No"/>
  </r>
  <r>
    <n v="207"/>
    <n v="13301"/>
    <s v="07/13/2022 - 6:52pm"/>
    <s v="07/13/2022 - 6:52pm"/>
    <s v="07/13/2022 - 6:52pm"/>
    <n v="0"/>
    <s v="2601:18d:c100:1d50:f940:6f76:229e:f73e"/>
    <n v="0"/>
    <m/>
    <x v="2"/>
    <s v="It time that the town let the council of ageing have there new home located here as well useing the building and grounds for the use of the citizens and tax payers .."/>
    <x v="1"/>
    <m/>
    <m/>
    <s v="X"/>
    <m/>
    <m/>
    <m/>
    <m/>
    <s v="X"/>
    <m/>
    <s v="X"/>
    <m/>
    <m/>
    <s v="X"/>
    <s v="X"/>
    <s v="X"/>
    <s v="X"/>
    <s v="X"/>
    <s v="X"/>
    <s v="X"/>
    <s v="X"/>
    <s v="go ask the different collages would be interested in having classes here.."/>
    <m/>
    <m/>
    <x v="3"/>
    <x v="1"/>
    <s v="White"/>
    <s v="Yes"/>
    <s v="none of your business"/>
    <s v="No"/>
    <n v="1"/>
    <s v="none your business"/>
    <s v="retired"/>
    <m/>
    <m/>
    <s v="No"/>
    <s v="No"/>
    <s v="No"/>
    <s v="No"/>
    <s v="Yes"/>
  </r>
  <r>
    <n v="208"/>
    <n v="13306"/>
    <s v="07/13/2022 - 7:37pm"/>
    <s v="07/13/2022 - 7:37pm"/>
    <s v="07/13/2022 - 7:37pm"/>
    <n v="0"/>
    <s v="2601:18d:c100:62f0:98b2:d5b2:4b6f:ef9b"/>
    <n v="0"/>
    <m/>
    <x v="5"/>
    <m/>
    <x v="0"/>
    <m/>
    <m/>
    <m/>
    <m/>
    <m/>
    <m/>
    <m/>
    <m/>
    <m/>
    <m/>
    <m/>
    <m/>
    <m/>
    <m/>
    <m/>
    <m/>
    <m/>
    <m/>
    <m/>
    <m/>
    <m/>
    <m/>
    <s v="Facility should be used as a combined headquarters for Police and Fire Depart in Wareham"/>
    <x v="3"/>
    <x v="1"/>
    <m/>
    <s v="Yes"/>
    <n v="2"/>
    <s v="No"/>
    <n v="2"/>
    <m/>
    <s v="retired"/>
    <s v="Yes"/>
    <s v="Yes"/>
    <s v="No"/>
    <s v="No"/>
    <s v="No"/>
    <s v="No"/>
    <s v="No"/>
  </r>
  <r>
    <n v="209"/>
    <n v="13311"/>
    <s v="07/13/2022 - 7:42pm"/>
    <s v="07/13/2022 - 7:42pm"/>
    <s v="07/13/2022 - 7:42pm"/>
    <n v="0"/>
    <s v="98.110.186.50"/>
    <n v="0"/>
    <m/>
    <x v="2"/>
    <s v="It's time to make Wareham a destination and a desirable place to live and raise a family.  We're the only town in the area without some sort of recreational facility for the citizens."/>
    <x v="1"/>
    <s v="X"/>
    <m/>
    <m/>
    <s v="X"/>
    <s v="X"/>
    <s v="X"/>
    <s v="X"/>
    <m/>
    <m/>
    <s v="X"/>
    <m/>
    <m/>
    <s v="X"/>
    <m/>
    <s v="X"/>
    <s v="X"/>
    <s v="X"/>
    <m/>
    <s v="X"/>
    <m/>
    <m/>
    <m/>
    <m/>
    <x v="5"/>
    <x v="1"/>
    <s v="White"/>
    <s v="No"/>
    <n v="7"/>
    <n v="3"/>
    <n v="2"/>
    <n v="280000"/>
    <s v="Full-time employed"/>
    <s v="Yes"/>
    <s v="Yes"/>
    <s v="No"/>
    <s v="No"/>
    <s v="No"/>
    <s v="No"/>
    <s v="No"/>
  </r>
  <r>
    <n v="210"/>
    <n v="13316"/>
    <s v="07/13/2022 - 9:01pm"/>
    <s v="07/13/2022 - 9:01pm"/>
    <s v="07/13/2022 - 9:01pm"/>
    <n v="0"/>
    <s v="173.76.52.47"/>
    <n v="0"/>
    <m/>
    <x v="1"/>
    <s v="The population center is not at Decas. I believe the better location is the Hammond School for both seniors and especially the children who were formerly members of the Boys and Girls Club. "/>
    <x v="1"/>
    <m/>
    <m/>
    <m/>
    <m/>
    <m/>
    <m/>
    <m/>
    <m/>
    <m/>
    <m/>
    <m/>
    <m/>
    <m/>
    <m/>
    <m/>
    <m/>
    <m/>
    <m/>
    <m/>
    <m/>
    <s v="All have their benefits. Decas is the wrong location."/>
    <s v="Ideal area for commercial development at intersection of 195 and 495"/>
    <s v="I believe we have an obligation and opportunity to develop a Community Center at the Hammond School with a particular focus on the most disadvantaged children who were formerly members of the Boys and Girls Club, as well as Seniors who can access the building's facilities as well as the beauty and health _x000d__x000a_benefits of beautiful Onset Bay."/>
    <x v="3"/>
    <x v="2"/>
    <s v="Caucasian"/>
    <s v="No"/>
    <s v=" Current household size 3. Children and grandchildren frequently in residence"/>
    <s v="NA"/>
    <n v="3"/>
    <s v="na"/>
    <s v="Retired, social services admin."/>
    <s v="No"/>
    <s v="No"/>
    <s v="No"/>
    <s v="No"/>
    <s v="No"/>
    <s v="No"/>
    <s v="No"/>
  </r>
  <r>
    <n v="211"/>
    <n v="13321"/>
    <s v="07/13/2022 - 9:08pm"/>
    <s v="07/13/2022 - 9:08pm"/>
    <s v="07/13/2022 - 9:08pm"/>
    <n v="0"/>
    <s v="73.249.245.187"/>
    <n v="0"/>
    <m/>
    <x v="0"/>
    <s v="It seems to be in a good location, but not close to town center.  I would like to see the town center revitalization and worry about the existing fire station and what would replace it.  The fire stationâ€¦ and utilizing the downtown waterfront seem more of priorities."/>
    <x v="0"/>
    <m/>
    <m/>
    <s v="X"/>
    <m/>
    <m/>
    <s v="X"/>
    <m/>
    <m/>
    <m/>
    <m/>
    <m/>
    <m/>
    <s v="X"/>
    <s v="X"/>
    <s v="X"/>
    <s v="X"/>
    <s v="X"/>
    <m/>
    <m/>
    <s v="X"/>
    <s v="Community pool, community music school, pickle ball courts!!!"/>
    <m/>
    <s v="Great space.  Maybe UMASS Amherst would utilize it for its farming/agriculture program."/>
    <x v="1"/>
    <x v="2"/>
    <s v="White"/>
    <s v="No"/>
    <n v="5"/>
    <m/>
    <m/>
    <m/>
    <m/>
    <m/>
    <m/>
    <s v="No"/>
    <s v="No"/>
    <s v="No"/>
    <s v="No"/>
    <s v="No"/>
  </r>
  <r>
    <n v="212"/>
    <n v="13326"/>
    <s v="07/13/2022 - 9:52pm"/>
    <s v="07/13/2022 - 9:52pm"/>
    <s v="07/13/2022 - 9:52pm"/>
    <n v="0"/>
    <s v="2601:18d:c180:94a0:c59:6fc2:1388:b829"/>
    <n v="0"/>
    <m/>
    <x v="2"/>
    <s v="The town needs a community center "/>
    <x v="0"/>
    <s v="X"/>
    <s v="X"/>
    <s v="X"/>
    <s v="X"/>
    <m/>
    <s v="X"/>
    <m/>
    <s v="X"/>
    <s v="X"/>
    <s v="X"/>
    <s v="X"/>
    <s v="X"/>
    <s v="X"/>
    <m/>
    <s v="X"/>
    <s v="X"/>
    <m/>
    <m/>
    <m/>
    <m/>
    <m/>
    <m/>
    <m/>
    <x v="2"/>
    <x v="2"/>
    <m/>
    <s v="No"/>
    <n v="4"/>
    <n v="0"/>
    <n v="0"/>
    <n v="60000"/>
    <s v="Work full time"/>
    <s v="No"/>
    <s v="No"/>
    <s v="No"/>
    <s v="No"/>
    <s v="No"/>
    <s v="No"/>
    <s v="No"/>
  </r>
  <r>
    <n v="213"/>
    <n v="13331"/>
    <s v="07/13/2022 - 10:05pm"/>
    <s v="07/13/2022 - 10:05pm"/>
    <s v="07/13/2022 - 10:05pm"/>
    <n v="0"/>
    <s v="173.76.48.237"/>
    <n v="0"/>
    <m/>
    <x v="4"/>
    <s v="Hope we can do it. Wareham is worth the investment."/>
    <x v="0"/>
    <s v="X"/>
    <s v="X"/>
    <s v="X"/>
    <s v="X"/>
    <m/>
    <s v="X"/>
    <m/>
    <s v="X"/>
    <s v="X"/>
    <s v="X"/>
    <s v="X"/>
    <s v="X"/>
    <s v="X"/>
    <m/>
    <m/>
    <s v="X"/>
    <m/>
    <s v="X"/>
    <m/>
    <m/>
    <m/>
    <m/>
    <m/>
    <x v="1"/>
    <x v="2"/>
    <s v="White"/>
    <s v="No"/>
    <n v="2"/>
    <m/>
    <m/>
    <m/>
    <s v="Employed"/>
    <m/>
    <m/>
    <s v="No"/>
    <s v="No"/>
    <s v="No"/>
    <s v="No"/>
    <s v="No"/>
  </r>
  <r>
    <n v="214"/>
    <n v="13341"/>
    <s v="07/13/2022 - 11:24pm"/>
    <s v="07/13/2022 - 11:24pm"/>
    <s v="07/13/2022 - 11:24pm"/>
    <n v="0"/>
    <s v="2601:18e:c200:26b0:d840:6d6:376f:49d6"/>
    <n v="0"/>
    <m/>
    <x v="4"/>
    <s v="It would be a great use of an existing building. "/>
    <x v="0"/>
    <m/>
    <m/>
    <s v="X"/>
    <m/>
    <m/>
    <m/>
    <m/>
    <s v="X"/>
    <m/>
    <m/>
    <m/>
    <m/>
    <m/>
    <m/>
    <s v="X"/>
    <s v="X"/>
    <m/>
    <m/>
    <m/>
    <m/>
    <s v="Music lessons? Art appreciation?"/>
    <m/>
    <m/>
    <x v="3"/>
    <x v="2"/>
    <s v="Caucasian"/>
    <s v="No"/>
    <n v="1"/>
    <s v="No"/>
    <n v="1"/>
    <s v="$35k"/>
    <s v="part time"/>
    <m/>
    <m/>
    <s v="No"/>
    <s v="No"/>
    <s v="No"/>
    <s v="No"/>
    <s v="No"/>
  </r>
  <r>
    <n v="215"/>
    <n v="13346"/>
    <s v="07/14/2022 - 6:42am"/>
    <s v="07/14/2022 - 6:42am"/>
    <s v="07/14/2022 - 6:42am"/>
    <n v="0"/>
    <s v="72.74.22.108"/>
    <n v="0"/>
    <m/>
    <x v="4"/>
    <s v="It would be great if the school could offer a variety of uses for all"/>
    <x v="0"/>
    <s v="X"/>
    <s v="X"/>
    <m/>
    <m/>
    <m/>
    <m/>
    <m/>
    <m/>
    <m/>
    <m/>
    <m/>
    <s v="X"/>
    <s v="X"/>
    <m/>
    <m/>
    <m/>
    <m/>
    <m/>
    <m/>
    <m/>
    <m/>
    <m/>
    <m/>
    <x v="2"/>
    <x v="2"/>
    <s v="Caucasian"/>
    <s v="No"/>
    <n v="5"/>
    <n v="3"/>
    <n v="0"/>
    <n v="120000"/>
    <s v="Full time"/>
    <s v="Yes"/>
    <m/>
    <s v="Yes"/>
    <s v="Yes"/>
    <s v="No"/>
    <m/>
    <s v="No"/>
  </r>
  <r>
    <n v="216"/>
    <n v="13351"/>
    <s v="07/14/2022 - 7:26am"/>
    <s v="07/14/2022 - 7:26am"/>
    <s v="07/14/2022 - 7:26am"/>
    <n v="0"/>
    <s v="173.76.43.93"/>
    <n v="0"/>
    <m/>
    <x v="1"/>
    <s v="Location probably makes the property more suited for light industry, offices, multi family housing, a commuter rail station or some combination of those uses._x000d__x000a__x000d__x000a_The town has a host of other more centrally located, not fully utilized buildings that could be refitted for any of the suggested community center uses."/>
    <x v="1"/>
    <m/>
    <m/>
    <m/>
    <m/>
    <m/>
    <m/>
    <m/>
    <m/>
    <m/>
    <m/>
    <m/>
    <m/>
    <m/>
    <m/>
    <m/>
    <m/>
    <m/>
    <m/>
    <m/>
    <m/>
    <s v="What part of my answer about this not thinking this should be turned into a community center donâ€™t you understand? Who designed this survey? Where is the N/A or â€œnone of the aboveâ€?"/>
    <m/>
    <s v="This is not designed as an opinion survey."/>
    <x v="3"/>
    <x v="2"/>
    <s v="Caucasian"/>
    <s v="No"/>
    <n v="2"/>
    <s v="No"/>
    <n v="2"/>
    <m/>
    <s v="Employed full time"/>
    <m/>
    <s v="Yes"/>
    <s v="No"/>
    <s v="No"/>
    <s v="No"/>
    <s v="No"/>
    <s v="No"/>
  </r>
  <r>
    <n v="217"/>
    <n v="13356"/>
    <s v="07/14/2022 - 7:44am"/>
    <s v="07/14/2022 - 7:44am"/>
    <s v="07/14/2022 - 7:44am"/>
    <n v="0"/>
    <s v="2601:18d:c100:7f0::e4eb"/>
    <n v="0"/>
    <m/>
    <x v="2"/>
    <m/>
    <x v="1"/>
    <m/>
    <m/>
    <s v="X"/>
    <m/>
    <m/>
    <m/>
    <m/>
    <s v="X"/>
    <m/>
    <m/>
    <m/>
    <m/>
    <m/>
    <s v="X"/>
    <s v="X"/>
    <m/>
    <m/>
    <m/>
    <m/>
    <m/>
    <m/>
    <m/>
    <m/>
    <x v="3"/>
    <x v="2"/>
    <m/>
    <s v="No"/>
    <n v="2"/>
    <s v="No"/>
    <s v="2;"/>
    <m/>
    <s v="Retired"/>
    <m/>
    <m/>
    <s v="No"/>
    <s v="No"/>
    <s v="No"/>
    <s v="No"/>
    <s v="No"/>
  </r>
  <r>
    <n v="218"/>
    <n v="13361"/>
    <s v="07/14/2022 - 8:10am"/>
    <s v="07/14/2022 - 8:10am"/>
    <s v="07/14/2022 - 8:10am"/>
    <n v="0"/>
    <s v="173.76.41.99"/>
    <n v="0"/>
    <m/>
    <x v="2"/>
    <s v="We donâ€™t have a community center and we could really do with a place that provides a venue for all things community. "/>
    <x v="0"/>
    <m/>
    <m/>
    <s v="X"/>
    <m/>
    <m/>
    <m/>
    <m/>
    <s v="X"/>
    <s v="X"/>
    <m/>
    <m/>
    <m/>
    <m/>
    <s v="X"/>
    <s v="X"/>
    <s v="X"/>
    <m/>
    <m/>
    <m/>
    <m/>
    <s v="It would be great if the local amateur dramatics could hold performances, and local artists and photographers could display their work. Would be great to hold a Christmas Market as a fundraiser. "/>
    <m/>
    <s v="Keep up the good work! Thanks to you all for your efforts to make this happen. "/>
    <x v="1"/>
    <x v="2"/>
    <s v="Caucasian "/>
    <m/>
    <n v="2"/>
    <s v="No"/>
    <s v="No"/>
    <n v="160000"/>
    <s v="Self employed business owner "/>
    <m/>
    <m/>
    <s v="No"/>
    <s v="No"/>
    <s v="No"/>
    <s v="No"/>
    <s v="No"/>
  </r>
  <r>
    <n v="219"/>
    <n v="13366"/>
    <s v="07/14/2022 - 8:11am"/>
    <s v="07/14/2022 - 8:11am"/>
    <s v="07/14/2022 - 8:11am"/>
    <n v="0"/>
    <s v="2600:8805:8805:6c00:39de:1422:5790:665d"/>
    <n v="0"/>
    <m/>
    <x v="0"/>
    <s v="I wouldn't mind if it was turned back to nature."/>
    <x v="0"/>
    <m/>
    <m/>
    <m/>
    <m/>
    <m/>
    <s v="X"/>
    <m/>
    <m/>
    <m/>
    <m/>
    <m/>
    <m/>
    <s v="X"/>
    <m/>
    <s v="X"/>
    <m/>
    <m/>
    <m/>
    <m/>
    <m/>
    <s v="A drive-in movie theater or stage for bands and theater performances. "/>
    <s v="No"/>
    <s v="Too much business in that part of town and many complaints of not enough staff. Don't put in more shops. "/>
    <x v="1"/>
    <x v="2"/>
    <m/>
    <s v="No"/>
    <n v="2"/>
    <s v="No"/>
    <s v="No"/>
    <s v="&gt;150k"/>
    <s v="Employed"/>
    <s v="No"/>
    <m/>
    <s v="No"/>
    <s v="No"/>
    <s v="No"/>
    <s v="No"/>
    <s v="No"/>
  </r>
  <r>
    <n v="220"/>
    <n v="13371"/>
    <s v="07/14/2022 - 8:19am"/>
    <s v="07/14/2022 - 8:19am"/>
    <s v="07/14/2022 - 8:19am"/>
    <n v="0"/>
    <s v="173.76.41.91"/>
    <n v="0"/>
    <m/>
    <x v="2"/>
    <s v=" There is very dismal support for seniors in this town "/>
    <x v="1"/>
    <m/>
    <m/>
    <s v="X"/>
    <m/>
    <m/>
    <m/>
    <s v="X"/>
    <s v="X"/>
    <s v="X"/>
    <s v="X"/>
    <m/>
    <m/>
    <s v="X"/>
    <m/>
    <m/>
    <m/>
    <m/>
    <s v="X"/>
    <m/>
    <s v="X"/>
    <m/>
    <m/>
    <m/>
    <x v="3"/>
    <x v="1"/>
    <m/>
    <s v="No"/>
    <n v="2"/>
    <m/>
    <n v="2"/>
    <m/>
    <s v="Retired"/>
    <m/>
    <s v="No"/>
    <m/>
    <m/>
    <s v="No"/>
    <s v="Yes"/>
    <s v="No"/>
  </r>
  <r>
    <n v="221"/>
    <n v="13376"/>
    <s v="07/14/2022 - 8:48am"/>
    <s v="07/14/2022 - 8:48am"/>
    <s v="07/14/2022 - 8:48am"/>
    <n v="0"/>
    <s v="173.76.44.74"/>
    <n v="0"/>
    <m/>
    <x v="4"/>
    <m/>
    <x v="0"/>
    <m/>
    <m/>
    <s v="X"/>
    <m/>
    <m/>
    <m/>
    <m/>
    <m/>
    <m/>
    <m/>
    <m/>
    <m/>
    <m/>
    <m/>
    <s v="X"/>
    <m/>
    <s v="X"/>
    <s v="X"/>
    <m/>
    <m/>
    <m/>
    <m/>
    <m/>
    <x v="1"/>
    <x v="2"/>
    <m/>
    <s v="No"/>
    <m/>
    <m/>
    <m/>
    <m/>
    <m/>
    <m/>
    <m/>
    <s v="No"/>
    <s v="No"/>
    <s v="No"/>
    <s v="No"/>
    <s v="No"/>
  </r>
  <r>
    <n v="222"/>
    <n v="13381"/>
    <s v="07/14/2022 - 9:27am"/>
    <s v="07/14/2022 - 9:27am"/>
    <s v="07/14/2022 - 9:27am"/>
    <n v="0"/>
    <s v="173.76.50.19"/>
    <n v="0"/>
    <m/>
    <x v="2"/>
    <s v="Now more than ever, we need a community center available to young and old.  I use Marion COA and wish our town could provide like events and services and I am willing to work to accomplish what it would take to see it happen._x000d__x000a_"/>
    <x v="2"/>
    <m/>
    <m/>
    <s v="X"/>
    <m/>
    <m/>
    <m/>
    <m/>
    <s v="X"/>
    <s v="X"/>
    <m/>
    <m/>
    <m/>
    <m/>
    <s v="X"/>
    <s v="X"/>
    <s v="X"/>
    <m/>
    <m/>
    <m/>
    <m/>
    <m/>
    <s v="no"/>
    <m/>
    <x v="3"/>
    <x v="2"/>
    <s v="Caucasian"/>
    <s v="No"/>
    <s v="One"/>
    <s v="No"/>
    <s v="One"/>
    <m/>
    <s v="retired"/>
    <m/>
    <m/>
    <s v="No"/>
    <s v="No"/>
    <s v="No"/>
    <s v="No"/>
    <s v="No"/>
  </r>
  <r>
    <n v="223"/>
    <n v="13386"/>
    <s v="07/14/2022 - 10:38am"/>
    <s v="07/14/2022 - 10:38am"/>
    <s v="07/14/2022 - 10:38am"/>
    <n v="0"/>
    <s v="173.76.44.109"/>
    <n v="0"/>
    <m/>
    <x v="2"/>
    <s v="It is a prime location for people in Wareham - seniors, Head Start, etc. The Senior Center location location now is crowded and not very practical. If it were at Decas, it could be a showpiece for Wareham. Compare our Senior Center to that of neighboring communities and see a big difference. "/>
    <x v="1"/>
    <s v="X"/>
    <s v="X"/>
    <m/>
    <m/>
    <m/>
    <s v="X"/>
    <m/>
    <s v="X"/>
    <s v="X"/>
    <s v="X"/>
    <s v="X"/>
    <m/>
    <m/>
    <m/>
    <m/>
    <m/>
    <m/>
    <m/>
    <m/>
    <m/>
    <s v="I feel that Decas should be utilized to help as many Wareham residents as possible. "/>
    <m/>
    <m/>
    <x v="3"/>
    <x v="2"/>
    <s v="Caucasian"/>
    <s v="No"/>
    <n v="3"/>
    <s v="No"/>
    <n v="1"/>
    <n v="30000"/>
    <s v="Retired"/>
    <m/>
    <s v="Yes"/>
    <s v="No"/>
    <s v="No"/>
    <s v="No"/>
    <s v="No"/>
    <s v="No"/>
  </r>
  <r>
    <n v="224"/>
    <n v="13391"/>
    <s v="07/14/2022 - 10:48am"/>
    <s v="07/14/2022 - 10:48am"/>
    <s v="07/14/2022 - 10:48am"/>
    <n v="0"/>
    <s v="2600:1000:b003:df8:0:4f:42cd:c501"/>
    <n v="0"/>
    <m/>
    <x v="2"/>
    <s v="Common sense"/>
    <x v="1"/>
    <s v="X"/>
    <s v="X"/>
    <m/>
    <s v="X"/>
    <s v="X"/>
    <m/>
    <s v="X"/>
    <s v="X"/>
    <m/>
    <s v="X"/>
    <m/>
    <s v="X"/>
    <s v="X"/>
    <m/>
    <s v="X"/>
    <s v="X"/>
    <m/>
    <s v="X"/>
    <s v="X"/>
    <s v="X"/>
    <m/>
    <m/>
    <s v="Get the town to stop all delays....."/>
    <x v="3"/>
    <x v="1"/>
    <s v="White"/>
    <s v="Yes"/>
    <n v="4"/>
    <n v="1"/>
    <n v="1"/>
    <s v="None of your business"/>
    <s v="Retired"/>
    <s v="Yes"/>
    <s v="Yes"/>
    <s v="No"/>
    <s v="No"/>
    <s v="No"/>
    <s v="No"/>
    <s v="No"/>
  </r>
  <r>
    <n v="225"/>
    <n v="13396"/>
    <s v="07/14/2022 - 11:09am"/>
    <s v="07/14/2022 - 11:09am"/>
    <s v="07/14/2022 - 11:09am"/>
    <n v="0"/>
    <s v="2606:54c0:7680:1408::6a:40"/>
    <n v="0"/>
    <m/>
    <x v="5"/>
    <s v="Do not trust people on the committee.  Not open or unbiased."/>
    <x v="1"/>
    <m/>
    <m/>
    <m/>
    <m/>
    <m/>
    <m/>
    <m/>
    <m/>
    <m/>
    <m/>
    <m/>
    <m/>
    <m/>
    <m/>
    <m/>
    <m/>
    <m/>
    <m/>
    <m/>
    <m/>
    <m/>
    <s v="Police"/>
    <s v="The way the committee handled spring town meeting was not consistent with charter."/>
    <x v="3"/>
    <x v="1"/>
    <s v="White"/>
    <s v="No"/>
    <n v="2"/>
    <s v="No"/>
    <n v="2"/>
    <m/>
    <s v="Retired"/>
    <m/>
    <m/>
    <s v="No"/>
    <s v="No"/>
    <s v="No"/>
    <s v="No"/>
    <s v="No"/>
  </r>
  <r>
    <n v="226"/>
    <n v="13401"/>
    <s v="07/14/2022 - 11:46am"/>
    <s v="07/14/2022 - 11:46am"/>
    <s v="07/14/2022 - 11:46am"/>
    <n v="0"/>
    <s v="2601:18d:c101:e690:3090:d1c6:e9ec:1c08"/>
    <n v="0"/>
    <m/>
    <x v="2"/>
    <s v="Especially if it has places for adult education. And something for bored kids to do.  Good spaces that are useful to all make towns from good to great. "/>
    <x v="1"/>
    <s v="X"/>
    <s v="X"/>
    <s v="X"/>
    <s v="X"/>
    <s v="X"/>
    <s v="X"/>
    <s v="X"/>
    <s v="X"/>
    <m/>
    <s v="X"/>
    <s v="X"/>
    <s v="X"/>
    <s v="X"/>
    <m/>
    <m/>
    <s v="X"/>
    <m/>
    <s v="X"/>
    <s v="X"/>
    <s v="X"/>
    <s v="A fix it shop. Where you can bring in small appliance or electrical items and trouble shoot them to be fixed.  By yourself or with volunteer help.  We throw to many good things away due to lack of knowledge on how to make a simple fix. "/>
    <m/>
    <m/>
    <x v="1"/>
    <x v="2"/>
    <s v="American Indian"/>
    <s v="No"/>
    <n v="5"/>
    <m/>
    <m/>
    <s v="80k"/>
    <s v="Disabled "/>
    <m/>
    <m/>
    <s v="No"/>
    <s v="No"/>
    <s v="Yes"/>
    <s v="No"/>
    <s v="Yes"/>
  </r>
  <r>
    <n v="227"/>
    <n v="13411"/>
    <s v="07/14/2022 - 12:00pm"/>
    <s v="07/14/2022 - 12:00pm"/>
    <s v="07/14/2022 - 12:00pm"/>
    <n v="0"/>
    <s v="2601:18d:c181:1100:38ae:8045:be01:f110"/>
    <n v="0"/>
    <m/>
    <x v="1"/>
    <s v="I believe Wareham desperately needs a new Senior Center, but I do not believe the rents as proposed by the committee will be enough to support the building costs (both modifications to the building and carrying costs)."/>
    <x v="1"/>
    <m/>
    <m/>
    <m/>
    <m/>
    <m/>
    <m/>
    <m/>
    <m/>
    <m/>
    <m/>
    <m/>
    <m/>
    <m/>
    <m/>
    <m/>
    <m/>
    <m/>
    <m/>
    <m/>
    <m/>
    <m/>
    <m/>
    <s v="I think the property should be sold, with the proceeds to be split between the Senior Center and new police station. "/>
    <x v="3"/>
    <x v="2"/>
    <m/>
    <s v="No"/>
    <n v="2"/>
    <s v="none"/>
    <n v="2"/>
    <n v="75000"/>
    <s v="Retired"/>
    <m/>
    <s v="No"/>
    <s v="No"/>
    <s v="No"/>
    <s v="No"/>
    <s v="No"/>
    <s v="No"/>
  </r>
  <r>
    <n v="228"/>
    <n v="13416"/>
    <s v="07/14/2022 - 12:09pm"/>
    <s v="07/14/2022 - 12:09pm"/>
    <s v="07/14/2022 - 12:09pm"/>
    <n v="0"/>
    <s v="71.248.163.114"/>
    <n v="0"/>
    <m/>
    <x v="2"/>
    <s v="My most important reason is that the building is one level, accessible to ALL. "/>
    <x v="1"/>
    <m/>
    <s v="X"/>
    <s v="X"/>
    <s v="X"/>
    <m/>
    <m/>
    <m/>
    <s v="X"/>
    <m/>
    <s v="X"/>
    <s v="X"/>
    <m/>
    <s v="X"/>
    <m/>
    <m/>
    <s v="X"/>
    <m/>
    <m/>
    <m/>
    <m/>
    <s v="Senior exercise classes, community social events. "/>
    <m/>
    <m/>
    <x v="3"/>
    <x v="2"/>
    <s v="American/Irish"/>
    <s v="No"/>
    <n v="2"/>
    <m/>
    <n v="2"/>
    <n v="40"/>
    <s v="Retired "/>
    <s v="No"/>
    <s v="Yes"/>
    <s v="No"/>
    <s v="No"/>
    <s v="No"/>
    <s v="No"/>
    <s v="No"/>
  </r>
  <r>
    <n v="229"/>
    <n v="13421"/>
    <s v="07/14/2022 - 1:31pm"/>
    <s v="07/14/2022 - 1:31pm"/>
    <s v="07/14/2022 - 1:31pm"/>
    <n v="0"/>
    <s v="2601:18d:c101:db20:910f:662b:35ca:56e7"/>
    <n v="0"/>
    <m/>
    <x v="2"/>
    <s v="Our seniors need a safe place to go; our children need a safe place to go.  We need to assist people who may need help from time to time and putting everything under one roof would be fantastic!"/>
    <x v="1"/>
    <s v="X"/>
    <m/>
    <s v="X"/>
    <s v="X"/>
    <m/>
    <m/>
    <s v="X"/>
    <s v="X"/>
    <s v="X"/>
    <m/>
    <m/>
    <m/>
    <s v="X"/>
    <s v="X"/>
    <s v="X"/>
    <m/>
    <s v="X"/>
    <s v="X"/>
    <m/>
    <m/>
    <s v="Maybe you could have fuel assistance there.  And if there is any area (not near the road) that you could have a community garden - there is a 2 year wait for the other.  I'd donate some of my veggies to give to people in need, so you could have food assistance too! "/>
    <m/>
    <s v="I thought this was going to happen after the Spring Town Meeting - what is wrong with this town?  Why do they do NOTHING for the people in this town?  We can waste money on a golf course, but we can't maintain the library or East School."/>
    <x v="1"/>
    <x v="2"/>
    <s v="n/a"/>
    <s v="No"/>
    <n v="4"/>
    <n v="0"/>
    <n v="0"/>
    <s v="n/a"/>
    <s v="employed, full-time"/>
    <m/>
    <m/>
    <m/>
    <s v="Yes"/>
    <m/>
    <s v="Yes"/>
    <s v="Yes"/>
  </r>
  <r>
    <n v="230"/>
    <n v="13426"/>
    <s v="07/14/2022 - 1:48pm"/>
    <s v="07/14/2022 - 1:48pm"/>
    <s v="07/14/2022 - 1:48pm"/>
    <n v="0"/>
    <s v="2601:18d:c101:db20:b88b:ac82:9f8f:23e8"/>
    <n v="0"/>
    <m/>
    <x v="2"/>
    <s v="I went to school there as a child and I think it would be best as a community center. "/>
    <x v="1"/>
    <s v="X"/>
    <s v="X"/>
    <s v="X"/>
    <s v="X"/>
    <s v="X"/>
    <s v="X"/>
    <m/>
    <m/>
    <m/>
    <m/>
    <m/>
    <m/>
    <s v="X"/>
    <m/>
    <s v="X"/>
    <s v="X"/>
    <m/>
    <s v="X"/>
    <m/>
    <s v="X"/>
    <s v="Iâ€™d like to see a community garden or a food pantry even. "/>
    <s v="Wareham Land Trust"/>
    <s v="I don't know why the town hasnâ€™t done this yet, this shouldâ€™ve been in the works since Decas closed. I think it will be a great way to have a stronger connection in the community "/>
    <x v="4"/>
    <x v="2"/>
    <s v="White"/>
    <s v="No"/>
    <n v="6"/>
    <s v="No"/>
    <s v="No"/>
    <s v="None of your business"/>
    <m/>
    <m/>
    <m/>
    <m/>
    <m/>
    <m/>
    <m/>
    <m/>
  </r>
  <r>
    <n v="231"/>
    <n v="13431"/>
    <s v="07/14/2022 - 1:49pm"/>
    <s v="07/14/2022 - 1:49pm"/>
    <s v="07/14/2022 - 1:49pm"/>
    <n v="0"/>
    <s v="173.48.57.206"/>
    <n v="0"/>
    <m/>
    <x v="1"/>
    <s v="Too far from most things"/>
    <x v="0"/>
    <s v="X"/>
    <s v="X"/>
    <m/>
    <m/>
    <m/>
    <s v="X"/>
    <s v="X"/>
    <m/>
    <m/>
    <m/>
    <m/>
    <s v="X"/>
    <m/>
    <m/>
    <m/>
    <m/>
    <s v="X"/>
    <s v="X"/>
    <s v="X"/>
    <m/>
    <m/>
    <m/>
    <m/>
    <x v="3"/>
    <x v="2"/>
    <s v="White"/>
    <s v="No"/>
    <n v="2"/>
    <s v="No"/>
    <n v="2"/>
    <n v="150000"/>
    <s v="Retired"/>
    <m/>
    <s v="No"/>
    <s v="No"/>
    <s v="No"/>
    <s v="No"/>
    <s v="No"/>
    <s v="No"/>
  </r>
  <r>
    <n v="232"/>
    <n v="13436"/>
    <s v="07/14/2022 - 2:28pm"/>
    <s v="07/14/2022 - 2:28pm"/>
    <s v="07/14/2022 - 2:28pm"/>
    <n v="0"/>
    <s v="173.76.47.215"/>
    <n v="0"/>
    <m/>
    <x v="4"/>
    <m/>
    <x v="0"/>
    <m/>
    <m/>
    <m/>
    <m/>
    <m/>
    <m/>
    <m/>
    <m/>
    <m/>
    <m/>
    <m/>
    <m/>
    <s v="X"/>
    <s v="X"/>
    <s v="X"/>
    <m/>
    <m/>
    <m/>
    <m/>
    <m/>
    <m/>
    <m/>
    <m/>
    <x v="5"/>
    <x v="2"/>
    <m/>
    <s v="No"/>
    <n v="3"/>
    <n v="1"/>
    <m/>
    <m/>
    <m/>
    <s v="No"/>
    <m/>
    <s v="No"/>
    <s v="No"/>
    <s v="No"/>
    <s v="No"/>
    <s v="No"/>
  </r>
  <r>
    <n v="233"/>
    <n v="13441"/>
    <s v="07/14/2022 - 3:18pm"/>
    <s v="07/14/2022 - 3:18pm"/>
    <s v="07/14/2022 - 3:18pm"/>
    <n v="0"/>
    <s v="192.42.74.250"/>
    <n v="0"/>
    <m/>
    <x v="2"/>
    <m/>
    <x v="0"/>
    <s v="X"/>
    <s v="X"/>
    <m/>
    <s v="X"/>
    <s v="X"/>
    <s v="X"/>
    <m/>
    <m/>
    <m/>
    <s v="X"/>
    <s v="X"/>
    <s v="X"/>
    <s v="X"/>
    <m/>
    <s v="X"/>
    <s v="X"/>
    <s v="X"/>
    <s v="X"/>
    <s v="X"/>
    <m/>
    <m/>
    <m/>
    <m/>
    <x v="5"/>
    <x v="1"/>
    <m/>
    <s v="No"/>
    <m/>
    <m/>
    <m/>
    <m/>
    <m/>
    <s v="Yes"/>
    <s v="Yes"/>
    <s v="No"/>
    <s v="No"/>
    <s v="No"/>
    <s v="No"/>
    <s v="No"/>
  </r>
  <r>
    <n v="234"/>
    <n v="13446"/>
    <s v="07/14/2022 - 3:26pm"/>
    <s v="07/14/2022 - 3:26pm"/>
    <s v="07/14/2022 - 3:26pm"/>
    <n v="0"/>
    <s v="173.76.44.242"/>
    <n v="0"/>
    <m/>
    <x v="2"/>
    <s v="This space is special because it is available and paid for from taxpayers of the town and should be used for taxpayer services. "/>
    <x v="0"/>
    <m/>
    <m/>
    <m/>
    <m/>
    <m/>
    <m/>
    <m/>
    <s v="X"/>
    <s v="X"/>
    <m/>
    <s v="X"/>
    <m/>
    <m/>
    <m/>
    <s v="X"/>
    <m/>
    <s v="X"/>
    <m/>
    <m/>
    <m/>
    <s v="Yes, special needs services for our young children that need help with reading, writing and arithmetic. So many children need help in Wareham Schools (IEP students), they are not having their needs met (speaking from experience)."/>
    <m/>
    <s v="I think this school should be used for offices that will help our seniors and our children that need special care. Even having a boys and girls club that has people that can educate on how to take care of yourself, to edify the individual to greatness. Even having legal help (free) for people who need help that have questions about divorce or anything really. Many people have lived in this town for many years going without help yet paying their taxes. The seniors in this town moved here for a reason-they love it! Make Wareham a quality town to live in! A social security office and a registry would be greatly appreciated. AAA could help with having a registry.."/>
    <x v="3"/>
    <x v="2"/>
    <s v="White "/>
    <s v="No"/>
    <n v="2"/>
    <s v="No "/>
    <n v="2"/>
    <n v="42000"/>
    <s v="Retired "/>
    <m/>
    <m/>
    <s v="No"/>
    <s v="No"/>
    <s v="No"/>
    <s v="No"/>
    <s v="No"/>
  </r>
  <r>
    <n v="235"/>
    <n v="13451"/>
    <s v="07/14/2022 - 3:29pm"/>
    <s v="07/14/2022 - 3:29pm"/>
    <s v="07/14/2022 - 3:29pm"/>
    <n v="0"/>
    <s v="50.236.49.90"/>
    <n v="0"/>
    <m/>
    <x v="2"/>
    <s v="The town needs somewhere for the kids to be"/>
    <x v="0"/>
    <m/>
    <m/>
    <s v="X"/>
    <m/>
    <m/>
    <m/>
    <m/>
    <m/>
    <m/>
    <m/>
    <m/>
    <m/>
    <s v="X"/>
    <m/>
    <s v="X"/>
    <m/>
    <m/>
    <m/>
    <m/>
    <m/>
    <s v="Teen activities semi organized sports"/>
    <m/>
    <m/>
    <x v="2"/>
    <x v="2"/>
    <s v="White"/>
    <s v="No"/>
    <n v="3"/>
    <s v="Yes 2"/>
    <m/>
    <n v="91000"/>
    <s v="Full time "/>
    <s v="No"/>
    <s v="No"/>
    <s v="No"/>
    <s v="No"/>
    <s v="No"/>
    <s v="Yes"/>
    <s v="No"/>
  </r>
  <r>
    <n v="236"/>
    <n v="13456"/>
    <s v="07/14/2022 - 5:23pm"/>
    <s v="07/14/2022 - 5:23pm"/>
    <s v="07/14/2022 - 5:23pm"/>
    <n v="0"/>
    <s v="2601:18d:c180:a30:788d:9fbe:ad1:6662"/>
    <n v="0"/>
    <m/>
    <x v="2"/>
    <m/>
    <x v="0"/>
    <s v="X"/>
    <s v="X"/>
    <s v="X"/>
    <s v="X"/>
    <s v="X"/>
    <s v="X"/>
    <m/>
    <s v="X"/>
    <s v="X"/>
    <s v="X"/>
    <s v="X"/>
    <s v="X"/>
    <m/>
    <s v="X"/>
    <s v="X"/>
    <s v="X"/>
    <s v="X"/>
    <m/>
    <m/>
    <s v="X"/>
    <m/>
    <m/>
    <m/>
    <x v="1"/>
    <x v="1"/>
    <s v="White"/>
    <s v="No"/>
    <n v="1"/>
    <s v="No"/>
    <s v="No"/>
    <n v="159000"/>
    <s v="Employed "/>
    <m/>
    <m/>
    <s v="No"/>
    <s v="No"/>
    <s v="No"/>
    <s v="No"/>
    <s v="No"/>
  </r>
  <r>
    <n v="237"/>
    <n v="13461"/>
    <s v="07/14/2022 - 5:26pm"/>
    <s v="07/14/2022 - 5:26pm"/>
    <s v="07/14/2022 - 5:26pm"/>
    <n v="0"/>
    <s v="2601:18d:c180:310:448:d7e:8ee5:ee8a"/>
    <n v="0"/>
    <m/>
    <x v="1"/>
    <s v="The building is too large. It would be better to sell it and have a smaller community center. "/>
    <x v="1"/>
    <m/>
    <m/>
    <m/>
    <m/>
    <m/>
    <m/>
    <m/>
    <m/>
    <m/>
    <m/>
    <m/>
    <m/>
    <m/>
    <m/>
    <m/>
    <m/>
    <m/>
    <m/>
    <m/>
    <m/>
    <s v="I donâ€™t see myself doing any of these things. "/>
    <m/>
    <m/>
    <x v="1"/>
    <x v="2"/>
    <s v="Caucasian"/>
    <s v="No"/>
    <n v="2"/>
    <n v="0"/>
    <n v="1"/>
    <s v="&gt;$200,000"/>
    <s v="Retired"/>
    <m/>
    <m/>
    <s v="No"/>
    <s v="No"/>
    <s v="No"/>
    <s v="No"/>
    <s v="No"/>
  </r>
  <r>
    <n v="238"/>
    <n v="13466"/>
    <s v="07/14/2022 - 5:46pm"/>
    <s v="07/14/2022 - 5:46pm"/>
    <s v="07/14/2022 - 5:46pm"/>
    <n v="0"/>
    <s v="50.210.90.77"/>
    <n v="0"/>
    <m/>
    <x v="4"/>
    <s v="Town desperately needs new space for Council on Aging and Community events"/>
    <x v="0"/>
    <m/>
    <m/>
    <s v="X"/>
    <m/>
    <s v="X"/>
    <m/>
    <m/>
    <s v="X"/>
    <m/>
    <m/>
    <m/>
    <m/>
    <s v="X"/>
    <m/>
    <m/>
    <s v="X"/>
    <m/>
    <m/>
    <m/>
    <m/>
    <m/>
    <m/>
    <m/>
    <x v="1"/>
    <x v="0"/>
    <s v="Caucasian"/>
    <s v="No"/>
    <n v="2"/>
    <n v="0"/>
    <n v="1"/>
    <m/>
    <s v="Employed Full Time"/>
    <s v="No"/>
    <s v="No"/>
    <s v="No"/>
    <s v="No"/>
    <s v="No"/>
    <s v="No"/>
    <s v="No"/>
  </r>
  <r>
    <n v="239"/>
    <n v="13471"/>
    <s v="07/14/2022 - 6:51pm"/>
    <s v="07/14/2022 - 6:51pm"/>
    <s v="07/14/2022 - 6:51pm"/>
    <n v="0"/>
    <s v="100.17.4.13"/>
    <n v="0"/>
    <m/>
    <x v="2"/>
    <s v="The town needs an accessible senior center"/>
    <x v="0"/>
    <m/>
    <m/>
    <s v="X"/>
    <s v="X"/>
    <m/>
    <m/>
    <m/>
    <s v="X"/>
    <s v="X"/>
    <m/>
    <m/>
    <m/>
    <m/>
    <m/>
    <m/>
    <s v="X"/>
    <m/>
    <s v="X"/>
    <m/>
    <m/>
    <s v="Seniors need a nice meal space that is not a gym, spaces with no stairs "/>
    <m/>
    <m/>
    <x v="1"/>
    <x v="2"/>
    <m/>
    <s v="No"/>
    <n v="2"/>
    <s v="No"/>
    <s v="One"/>
    <m/>
    <m/>
    <m/>
    <s v="No"/>
    <s v="No"/>
    <s v="No"/>
    <s v="No"/>
    <s v="No"/>
    <s v="Yes"/>
  </r>
  <r>
    <n v="240"/>
    <n v="13476"/>
    <s v="07/14/2022 - 7:18pm"/>
    <s v="07/14/2022 - 7:18pm"/>
    <s v="07/14/2022 - 7:18pm"/>
    <n v="0"/>
    <s v="173.76.45.122"/>
    <n v="0"/>
    <m/>
    <x v="2"/>
    <s v="Wareham needs a community center to improve our reputation as a town. Community centers bring enormous value to towns and help every single citizen. These buildings help build community. "/>
    <x v="1"/>
    <m/>
    <m/>
    <s v="X"/>
    <m/>
    <s v="X"/>
    <s v="X"/>
    <s v="X"/>
    <m/>
    <m/>
    <m/>
    <m/>
    <m/>
    <s v="X"/>
    <s v="X"/>
    <s v="X"/>
    <s v="X"/>
    <s v="X"/>
    <s v="X"/>
    <s v="X"/>
    <s v="X"/>
    <s v="Yoga! Cycling studio! Rowing studio! Learn to draw! Learn to paint! "/>
    <s v="Headstart"/>
    <s v="Wareham fucking deserves a community center! "/>
    <x v="2"/>
    <x v="2"/>
    <s v="European"/>
    <s v="No"/>
    <n v="2"/>
    <m/>
    <m/>
    <n v="120000"/>
    <s v="full time"/>
    <m/>
    <m/>
    <m/>
    <m/>
    <m/>
    <s v="Yes"/>
    <m/>
  </r>
  <r>
    <n v="241"/>
    <n v="13481"/>
    <s v="07/14/2022 - 7:25pm"/>
    <s v="07/14/2022 - 7:25pm"/>
    <s v="07/14/2022 - 7:25pm"/>
    <n v="0"/>
    <s v="173.48.46.25"/>
    <n v="0"/>
    <m/>
    <x v="2"/>
    <s v="Seniors need some place to go that isnâ€™t linked with the town hall "/>
    <x v="0"/>
    <s v="X"/>
    <s v="X"/>
    <m/>
    <m/>
    <m/>
    <m/>
    <m/>
    <m/>
    <s v="X"/>
    <s v="X"/>
    <m/>
    <m/>
    <m/>
    <m/>
    <m/>
    <m/>
    <m/>
    <s v="X"/>
    <m/>
    <m/>
    <s v="Police department "/>
    <m/>
    <m/>
    <x v="3"/>
    <x v="2"/>
    <m/>
    <s v="No"/>
    <s v="Two"/>
    <s v="No"/>
    <s v="Yes"/>
    <s v="?"/>
    <s v="Retired "/>
    <m/>
    <m/>
    <s v="No"/>
    <s v="No"/>
    <s v="No"/>
    <s v="No"/>
    <s v="No"/>
  </r>
  <r>
    <n v="242"/>
    <n v="13486"/>
    <s v="07/14/2022 - 9:16pm"/>
    <s v="07/14/2022 - 9:16pm"/>
    <s v="07/14/2022 - 9:16pm"/>
    <n v="0"/>
    <s v="173.76.44.188"/>
    <n v="0"/>
    <m/>
    <x v="4"/>
    <m/>
    <x v="0"/>
    <s v="X"/>
    <s v="X"/>
    <m/>
    <m/>
    <m/>
    <m/>
    <m/>
    <m/>
    <m/>
    <m/>
    <m/>
    <s v="X"/>
    <s v="X"/>
    <m/>
    <s v="X"/>
    <m/>
    <s v="X"/>
    <m/>
    <s v="X"/>
    <m/>
    <m/>
    <m/>
    <m/>
    <x v="2"/>
    <x v="2"/>
    <s v="White"/>
    <s v="No"/>
    <n v="3"/>
    <s v="Yes -1"/>
    <s v="No"/>
    <n v="210000"/>
    <s v="Full time"/>
    <s v="Yes"/>
    <s v="No"/>
    <s v="No"/>
    <s v="No"/>
    <s v="No"/>
    <s v="No"/>
    <s v="No"/>
  </r>
  <r>
    <n v="243"/>
    <n v="13491"/>
    <s v="07/14/2022 - 9:27pm"/>
    <s v="07/14/2022 - 9:27pm"/>
    <s v="07/14/2022 - 9:27pm"/>
    <n v="0"/>
    <s v="128.92.39.194"/>
    <n v="0"/>
    <m/>
    <x v="4"/>
    <s v="Wareham should be embracing new ideas that will add value to average citizen's lives."/>
    <x v="0"/>
    <m/>
    <m/>
    <s v="X"/>
    <m/>
    <m/>
    <s v="X"/>
    <m/>
    <m/>
    <s v="X"/>
    <m/>
    <s v="X"/>
    <m/>
    <s v="X"/>
    <s v="X"/>
    <s v="X"/>
    <s v="X"/>
    <s v="X"/>
    <s v="X"/>
    <m/>
    <m/>
    <m/>
    <m/>
    <m/>
    <x v="3"/>
    <x v="2"/>
    <s v="White"/>
    <s v="No"/>
    <s v="2 adults "/>
    <m/>
    <n v="2"/>
    <m/>
    <s v="Retired"/>
    <s v="No"/>
    <m/>
    <s v="No"/>
    <s v="No"/>
    <s v="No"/>
    <s v="No"/>
    <s v="No"/>
  </r>
  <r>
    <n v="244"/>
    <n v="13496"/>
    <s v="07/14/2022 - 11:21pm"/>
    <s v="07/14/2022 - 11:21pm"/>
    <s v="07/14/2022 - 11:21pm"/>
    <n v="0"/>
    <s v="173.48.46.230"/>
    <n v="0"/>
    <m/>
    <x v="4"/>
    <s v="Nice building going without any use"/>
    <x v="0"/>
    <m/>
    <m/>
    <s v="X"/>
    <m/>
    <m/>
    <m/>
    <m/>
    <s v="X"/>
    <m/>
    <m/>
    <s v="X"/>
    <m/>
    <m/>
    <m/>
    <m/>
    <m/>
    <m/>
    <m/>
    <m/>
    <m/>
    <m/>
    <s v="No"/>
    <s v="Too bad to waste available building space"/>
    <x v="3"/>
    <x v="2"/>
    <m/>
    <s v="No"/>
    <n v="1"/>
    <s v="No"/>
    <n v="1"/>
    <m/>
    <s v="Retired nurse"/>
    <m/>
    <s v="Yes"/>
    <s v="No"/>
    <s v="No"/>
    <s v="No"/>
    <s v="No"/>
    <s v="No"/>
  </r>
  <r>
    <n v="245"/>
    <n v="13501"/>
    <s v="07/14/2022 - 11:24pm"/>
    <s v="07/14/2022 - 11:24pm"/>
    <s v="07/14/2022 - 11:24pm"/>
    <n v="0"/>
    <s v="173.48.46.230"/>
    <n v="0"/>
    <m/>
    <x v="2"/>
    <s v="Badly needed"/>
    <x v="0"/>
    <m/>
    <m/>
    <s v="X"/>
    <m/>
    <m/>
    <m/>
    <m/>
    <s v="X"/>
    <m/>
    <m/>
    <s v="X"/>
    <m/>
    <m/>
    <m/>
    <m/>
    <m/>
    <m/>
    <m/>
    <m/>
    <m/>
    <s v="More for seniors"/>
    <s v="No"/>
    <m/>
    <x v="3"/>
    <x v="2"/>
    <s v="Na"/>
    <s v="No"/>
    <n v="1"/>
    <s v="No"/>
    <n v="1"/>
    <s v="Na"/>
    <s v="Retired"/>
    <m/>
    <s v="Yes"/>
    <s v="No"/>
    <s v="No"/>
    <s v="No"/>
    <s v="No"/>
    <s v="No"/>
  </r>
  <r>
    <n v="246"/>
    <n v="13511"/>
    <s v="07/15/2022 - 6:48am"/>
    <s v="07/15/2022 - 6:48am"/>
    <s v="07/15/2022 - 6:48am"/>
    <n v="0"/>
    <s v="72.93.219.130"/>
    <n v="0"/>
    <m/>
    <x v="2"/>
    <m/>
    <x v="0"/>
    <m/>
    <m/>
    <s v="X"/>
    <s v="X"/>
    <s v="X"/>
    <s v="X"/>
    <s v="X"/>
    <s v="X"/>
    <m/>
    <s v="X"/>
    <s v="X"/>
    <m/>
    <s v="X"/>
    <m/>
    <m/>
    <m/>
    <m/>
    <m/>
    <s v="X"/>
    <m/>
    <m/>
    <m/>
    <m/>
    <x v="3"/>
    <x v="1"/>
    <m/>
    <m/>
    <m/>
    <m/>
    <m/>
    <m/>
    <m/>
    <m/>
    <m/>
    <m/>
    <m/>
    <m/>
    <m/>
    <m/>
  </r>
  <r>
    <n v="247"/>
    <n v="13516"/>
    <s v="07/15/2022 - 7:13am"/>
    <s v="07/15/2022 - 7:13am"/>
    <s v="07/15/2022 - 7:13am"/>
    <n v="0"/>
    <s v="108.20.52.102"/>
    <n v="0"/>
    <m/>
    <x v="5"/>
    <s v="Waste of money"/>
    <x v="1"/>
    <m/>
    <m/>
    <m/>
    <m/>
    <m/>
    <m/>
    <m/>
    <m/>
    <m/>
    <m/>
    <m/>
    <m/>
    <s v="X"/>
    <m/>
    <m/>
    <m/>
    <m/>
    <m/>
    <m/>
    <m/>
    <m/>
    <s v="Police department"/>
    <s v="The town owns the property, the base structure is suitable, the town has an embarrassment for a police department and this would be a great place for a new one. "/>
    <x v="5"/>
    <x v="1"/>
    <m/>
    <s v="Yes"/>
    <n v="2000"/>
    <n v="2"/>
    <n v="0"/>
    <n v="150000"/>
    <s v="Full time"/>
    <s v="Yes"/>
    <m/>
    <s v="No"/>
    <s v="No"/>
    <s v="No"/>
    <s v="No"/>
    <s v="No"/>
  </r>
  <r>
    <n v="248"/>
    <n v="13521"/>
    <s v="07/15/2022 - 8:40am"/>
    <s v="07/15/2022 - 8:40am"/>
    <s v="07/15/2022 - 8:40am"/>
    <n v="0"/>
    <s v="98.216.156.208"/>
    <n v="0"/>
    <m/>
    <x v="4"/>
    <s v="The former Decas property seems ideally suited for community uses."/>
    <x v="0"/>
    <s v="X"/>
    <s v="X"/>
    <s v="X"/>
    <s v="X"/>
    <m/>
    <m/>
    <m/>
    <s v="X"/>
    <s v="X"/>
    <s v="X"/>
    <m/>
    <m/>
    <s v="X"/>
    <m/>
    <m/>
    <m/>
    <m/>
    <s v="X"/>
    <s v="X"/>
    <m/>
    <s v="COA, Police &amp; Fire "/>
    <s v="Cos, pre school, police &amp; fire "/>
    <s v="The Decas property offers an opportunity to provide town citizens services, with the possibility of creating a source of revenue."/>
    <x v="3"/>
    <x v="1"/>
    <m/>
    <s v="No"/>
    <s v="Two"/>
    <s v="No"/>
    <m/>
    <m/>
    <s v="Retired "/>
    <m/>
    <m/>
    <s v="No"/>
    <s v="No"/>
    <s v="No"/>
    <s v="No"/>
    <s v="No"/>
  </r>
  <r>
    <n v="249"/>
    <n v="13526"/>
    <s v="07/15/2022 - 9:17am"/>
    <s v="07/15/2022 - 9:17am"/>
    <s v="07/15/2022 - 9:17am"/>
    <n v="0"/>
    <s v="2601:18d:c180:e140:d0:1f:afc:9ee2"/>
    <n v="0"/>
    <m/>
    <x v="4"/>
    <m/>
    <x v="1"/>
    <m/>
    <m/>
    <m/>
    <m/>
    <m/>
    <m/>
    <m/>
    <s v="X"/>
    <s v="X"/>
    <m/>
    <m/>
    <m/>
    <m/>
    <m/>
    <m/>
    <m/>
    <m/>
    <m/>
    <m/>
    <m/>
    <m/>
    <m/>
    <m/>
    <x v="3"/>
    <x v="1"/>
    <m/>
    <s v="No"/>
    <m/>
    <m/>
    <m/>
    <m/>
    <m/>
    <m/>
    <s v="No"/>
    <m/>
    <m/>
    <m/>
    <m/>
    <m/>
  </r>
  <r>
    <n v="250"/>
    <n v="13531"/>
    <s v="07/15/2022 - 10:07am"/>
    <s v="07/15/2022 - 10:07am"/>
    <s v="07/15/2022 - 10:07am"/>
    <n v="0"/>
    <s v="2607:fb90:37c:e56b:5942:5118:a985:f726"/>
    <n v="0"/>
    <m/>
    <x v="4"/>
    <s v="Although i live very close to our local ymca, it can be costly over time. It would be nice to have access to something free or more affordable especially for those families of lower income who don't have the means to get their kids involved in other activities due to finances "/>
    <x v="0"/>
    <m/>
    <s v="X"/>
    <s v="X"/>
    <s v="X"/>
    <s v="X"/>
    <s v="X"/>
    <m/>
    <m/>
    <m/>
    <m/>
    <m/>
    <m/>
    <s v="X"/>
    <m/>
    <s v="X"/>
    <s v="X"/>
    <m/>
    <m/>
    <m/>
    <m/>
    <m/>
    <m/>
    <m/>
    <x v="5"/>
    <x v="2"/>
    <s v="White"/>
    <s v="No"/>
    <n v="3"/>
    <n v="1"/>
    <n v="0"/>
    <n v="70000"/>
    <s v="Employed part-time"/>
    <s v="No"/>
    <m/>
    <s v="No"/>
    <s v="No"/>
    <s v="No"/>
    <m/>
    <s v="No"/>
  </r>
  <r>
    <n v="251"/>
    <n v="13536"/>
    <s v="07/15/2022 - 10:29am"/>
    <s v="07/15/2022 - 10:29am"/>
    <s v="07/15/2022 - 10:29am"/>
    <n v="0"/>
    <s v="173.76.43.93"/>
    <n v="0"/>
    <m/>
    <x v="5"/>
    <s v="There are not that many locations in Wareham are as ideal for commercial development as Decas School. It is within a commercial zone that is robust already, and would not intrude on currently residential neighborhoods. In it's development, there could be some accommodation for some public space with developers."/>
    <x v="1"/>
    <m/>
    <m/>
    <m/>
    <m/>
    <s v="X"/>
    <m/>
    <m/>
    <m/>
    <m/>
    <m/>
    <m/>
    <s v="X"/>
    <s v="X"/>
    <m/>
    <m/>
    <m/>
    <m/>
    <m/>
    <m/>
    <m/>
    <s v="This space may also ultimately be used as an MBTA train station with parking and commercial services (restaurant. gift store). Development could include infrastructure enhancement to include better bike access and parking. "/>
    <m/>
    <s v="While it is very important that we have ample social service opportunities in Wareham, it is not space for these opportunities that is normally the gating factor. While there is underutilized property on Rte. 28, these are largely private properties beyond the reach of the town. There are few places with as much commercial potential as the Decas School, and we should think deeply about how important it is to use these opportunities to enhance our tax base, which has the potential to broadly help the town. There are also other underutilized town-owned properties that could be improved for public use."/>
    <x v="3"/>
    <x v="1"/>
    <m/>
    <s v="No"/>
    <n v="2"/>
    <s v="No"/>
    <s v="Yes, 2"/>
    <s v="$100,000+"/>
    <s v="1 retired, 1 employed"/>
    <m/>
    <s v="Yes"/>
    <s v="No"/>
    <s v="No"/>
    <s v="No"/>
    <s v="No"/>
    <s v="No"/>
  </r>
  <r>
    <n v="252"/>
    <n v="13541"/>
    <s v="07/15/2022 - 2:09pm"/>
    <s v="07/15/2022 - 2:09pm"/>
    <s v="07/15/2022 - 2:09pm"/>
    <n v="0"/>
    <s v="96.252.118.177"/>
    <n v="0"/>
    <m/>
    <x v="2"/>
    <m/>
    <x v="0"/>
    <m/>
    <m/>
    <s v="X"/>
    <m/>
    <m/>
    <m/>
    <m/>
    <m/>
    <m/>
    <m/>
    <m/>
    <m/>
    <s v="X"/>
    <s v="X"/>
    <s v="X"/>
    <m/>
    <m/>
    <m/>
    <s v="X"/>
    <m/>
    <m/>
    <m/>
    <m/>
    <x v="2"/>
    <x v="2"/>
    <m/>
    <s v="No"/>
    <n v="1"/>
    <s v="No"/>
    <s v="No"/>
    <n v="90000"/>
    <s v="Employed Full Time"/>
    <m/>
    <m/>
    <s v="No"/>
    <s v="No"/>
    <s v="No"/>
    <s v="No"/>
    <s v="No"/>
  </r>
  <r>
    <n v="253"/>
    <n v="13546"/>
    <s v="07/15/2022 - 3:05pm"/>
    <s v="07/15/2022 - 3:05pm"/>
    <s v="07/15/2022 - 3:05pm"/>
    <n v="0"/>
    <s v="73.142.63.46"/>
    <n v="0"/>
    <m/>
    <x v="5"/>
    <m/>
    <x v="1"/>
    <m/>
    <m/>
    <m/>
    <m/>
    <m/>
    <m/>
    <m/>
    <m/>
    <m/>
    <m/>
    <m/>
    <m/>
    <m/>
    <m/>
    <m/>
    <m/>
    <m/>
    <m/>
    <m/>
    <m/>
    <m/>
    <m/>
    <m/>
    <x v="1"/>
    <x v="2"/>
    <m/>
    <s v="No"/>
    <m/>
    <m/>
    <m/>
    <m/>
    <m/>
    <m/>
    <m/>
    <m/>
    <m/>
    <m/>
    <m/>
    <m/>
  </r>
  <r>
    <n v="254"/>
    <n v="13551"/>
    <s v="07/15/2022 - 3:55pm"/>
    <s v="07/15/2022 - 3:55pm"/>
    <s v="07/15/2022 - 3:55pm"/>
    <n v="0"/>
    <s v="72.93.220.33"/>
    <n v="0"/>
    <m/>
    <x v="2"/>
    <s v="The Decas school is a facility that can be used to house the current COA as well as other facilities that are in need for space. The building is large enough to accommodate businesses as well as well as facilities for different school activities in the summer because of the large playground area which could also be used as a ballfield and playground when others are in use. There are many other activities that could use it as well. It would be a shame to let this building get away from the town by being sold to another entity. It can also be used as a satellite for incoming businesses. "/>
    <x v="1"/>
    <s v="X"/>
    <s v="X"/>
    <s v="X"/>
    <s v="X"/>
    <s v="X"/>
    <s v="X"/>
    <s v="X"/>
    <s v="X"/>
    <s v="X"/>
    <s v="X"/>
    <s v="X"/>
    <s v="X"/>
    <s v="X"/>
    <s v="X"/>
    <s v="X"/>
    <s v="X"/>
    <s v="X"/>
    <s v="X"/>
    <s v="X"/>
    <s v="X"/>
    <s v="The proposals above would be plenty to cover the cost and upkeep of the facility. "/>
    <s v="Mostly those that have been approached at this time"/>
    <s v="It seems to me that this town leaders has absolutely no interest in the proposed use for the school. Most of the surrounding towns I have been to all have beautiful Council on Aging buildings and they are well supported. The Wareham Council is only one of the considered applicants and can get good use of this building, due to the fact it is one floor. "/>
    <x v="3"/>
    <x v="1"/>
    <s v="Cape Verdean"/>
    <s v="Yes"/>
    <s v="My spouse and myself"/>
    <s v="No"/>
    <s v="two, my wife and myself"/>
    <s v="Not applicable"/>
    <s v="Retired"/>
    <s v="No"/>
    <s v="No"/>
    <s v="No"/>
    <s v="No"/>
    <s v="No"/>
    <s v="No"/>
    <s v="No"/>
  </r>
  <r>
    <n v="255"/>
    <n v="13556"/>
    <s v="07/15/2022 - 4:00pm"/>
    <s v="07/15/2022 - 4:00pm"/>
    <s v="07/15/2022 - 4:00pm"/>
    <n v="0"/>
    <s v="173.76.137.84"/>
    <n v="0"/>
    <m/>
    <x v="2"/>
    <s v="The townâ€™s senior citizens deserve a place that they can access without climbing any stairs or using and elevator.  "/>
    <x v="0"/>
    <m/>
    <m/>
    <m/>
    <m/>
    <m/>
    <m/>
    <m/>
    <s v="X"/>
    <s v="X"/>
    <s v="X"/>
    <s v="X"/>
    <m/>
    <m/>
    <s v="X"/>
    <s v="X"/>
    <m/>
    <s v="X"/>
    <m/>
    <m/>
    <m/>
    <s v="Food pantry"/>
    <m/>
    <s v="It is time we repurpose this building for the town people many.  Many of the spaces could be multifunctional "/>
    <x v="1"/>
    <x v="2"/>
    <s v="White"/>
    <s v="No"/>
    <n v="1"/>
    <s v="No"/>
    <n v="0"/>
    <n v="100000"/>
    <s v="Consultant"/>
    <m/>
    <m/>
    <s v="No"/>
    <s v="No"/>
    <s v="No"/>
    <s v="No"/>
    <s v="No"/>
  </r>
  <r>
    <n v="256"/>
    <n v="13561"/>
    <s v="07/15/2022 - 4:27pm"/>
    <s v="07/15/2022 - 4:27pm"/>
    <s v="07/15/2022 - 4:27pm"/>
    <n v="0"/>
    <s v="98.110.183.173"/>
    <n v="0"/>
    <m/>
    <x v="0"/>
    <s v="What will it cost taxpayers.   Should be paid for by those using it"/>
    <x v="0"/>
    <m/>
    <m/>
    <m/>
    <m/>
    <m/>
    <m/>
    <s v="X"/>
    <s v="X"/>
    <m/>
    <m/>
    <m/>
    <m/>
    <m/>
    <m/>
    <m/>
    <m/>
    <m/>
    <m/>
    <m/>
    <m/>
    <m/>
    <m/>
    <m/>
    <x v="1"/>
    <x v="2"/>
    <s v="White "/>
    <s v="No"/>
    <n v="2"/>
    <s v="No"/>
    <s v="No"/>
    <n v="180000"/>
    <s v="Full-time"/>
    <s v="No"/>
    <s v="No"/>
    <s v="No"/>
    <s v="No"/>
    <s v="No"/>
    <s v="No"/>
    <s v="No"/>
  </r>
  <r>
    <n v="257"/>
    <n v="13566"/>
    <s v="07/15/2022 - 6:26pm"/>
    <s v="07/15/2022 - 6:26pm"/>
    <s v="07/15/2022 - 6:26pm"/>
    <n v="0"/>
    <s v="71.174.145.42"/>
    <n v="0"/>
    <m/>
    <x v="4"/>
    <m/>
    <x v="0"/>
    <m/>
    <m/>
    <s v="X"/>
    <m/>
    <m/>
    <s v="X"/>
    <m/>
    <m/>
    <m/>
    <m/>
    <m/>
    <m/>
    <s v="X"/>
    <m/>
    <s v="X"/>
    <s v="X"/>
    <m/>
    <m/>
    <m/>
    <s v="X"/>
    <m/>
    <m/>
    <m/>
    <x v="1"/>
    <x v="2"/>
    <s v="White"/>
    <m/>
    <n v="1"/>
    <s v="No"/>
    <s v="No"/>
    <n v="70000"/>
    <s v="Full time employee "/>
    <s v="No"/>
    <s v="No"/>
    <s v="No"/>
    <s v="No"/>
    <s v="No"/>
    <s v="No"/>
    <s v="No"/>
  </r>
  <r>
    <n v="258"/>
    <n v="13571"/>
    <s v="07/15/2022 - 11:33pm"/>
    <s v="07/15/2022 - 11:33pm"/>
    <s v="07/15/2022 - 11:33pm"/>
    <n v="0"/>
    <s v="2607:fb90:ca4:3942:cc8c:f72b:f0d7:f9a0"/>
    <n v="0"/>
    <m/>
    <x v="5"/>
    <s v="It would be a better shopping mall instead "/>
    <x v="1"/>
    <m/>
    <m/>
    <m/>
    <m/>
    <m/>
    <m/>
    <m/>
    <m/>
    <m/>
    <m/>
    <m/>
    <m/>
    <s v="X"/>
    <m/>
    <s v="X"/>
    <m/>
    <s v="X"/>
    <m/>
    <m/>
    <m/>
    <m/>
    <s v="Wareham fire"/>
    <m/>
    <x v="4"/>
    <x v="1"/>
    <s v="White"/>
    <s v="No"/>
    <n v="7"/>
    <n v="0"/>
    <n v="0"/>
    <m/>
    <s v="Full time "/>
    <s v="Yes"/>
    <s v="Yes"/>
    <s v="No"/>
    <s v="No"/>
    <s v="No"/>
    <s v="No"/>
    <s v="No"/>
  </r>
  <r>
    <n v="259"/>
    <n v="13576"/>
    <s v="07/16/2022 - 12:30am"/>
    <s v="07/16/2022 - 12:30am"/>
    <s v="07/16/2022 - 12:30am"/>
    <n v="0"/>
    <s v="2601:18d:c181:a8d0:3dbd:4b2f:94b:e82f"/>
    <n v="0"/>
    <m/>
    <x v="4"/>
    <s v="Since there seems to be a problem with kids on bikes in town. Make park of the parking lot into a bike/stake park."/>
    <x v="0"/>
    <m/>
    <s v="X"/>
    <m/>
    <m/>
    <m/>
    <m/>
    <m/>
    <m/>
    <m/>
    <s v="X"/>
    <s v="X"/>
    <m/>
    <s v="X"/>
    <m/>
    <m/>
    <s v="X"/>
    <m/>
    <m/>
    <m/>
    <m/>
    <m/>
    <m/>
    <s v="American... I'm not answering the following questions because none of that is of any importance to your use of this building. Which probably has been tax payer funded."/>
    <x v="2"/>
    <x v="1"/>
    <m/>
    <s v="Yes"/>
    <m/>
    <m/>
    <m/>
    <m/>
    <m/>
    <m/>
    <m/>
    <m/>
    <m/>
    <m/>
    <m/>
    <m/>
  </r>
  <r>
    <n v="260"/>
    <n v="13581"/>
    <s v="07/16/2022 - 12:32am"/>
    <s v="07/16/2022 - 12:32am"/>
    <s v="07/16/2022 - 12:32am"/>
    <n v="0"/>
    <s v="2601:18d:c181:a8d0:3dbd:4b2f:94b:e82f"/>
    <n v="0"/>
    <m/>
    <x v="4"/>
    <s v="Since there seems to be a problem with kids on bikes in town. Make park of the parking lot into a bike/stake park."/>
    <x v="0"/>
    <m/>
    <s v="X"/>
    <m/>
    <m/>
    <m/>
    <m/>
    <m/>
    <m/>
    <m/>
    <s v="X"/>
    <s v="X"/>
    <m/>
    <s v="X"/>
    <m/>
    <m/>
    <s v="X"/>
    <m/>
    <m/>
    <m/>
    <m/>
    <m/>
    <m/>
    <s v="American... I'm not answering the following questions because none of that is of any importance to your use of this building. Which probably has been tax payer funded."/>
    <x v="2"/>
    <x v="1"/>
    <m/>
    <s v="Yes"/>
    <m/>
    <m/>
    <m/>
    <m/>
    <m/>
    <m/>
    <m/>
    <m/>
    <m/>
    <m/>
    <m/>
    <m/>
  </r>
  <r>
    <n v="261"/>
    <n v="13586"/>
    <s v="07/16/2022 - 7:06am"/>
    <s v="07/16/2022 - 7:06am"/>
    <s v="07/16/2022 - 7:06am"/>
    <n v="0"/>
    <s v="98.110.186.169"/>
    <n v="0"/>
    <m/>
    <x v="2"/>
    <m/>
    <x v="0"/>
    <s v="X"/>
    <s v="X"/>
    <m/>
    <m/>
    <m/>
    <m/>
    <m/>
    <m/>
    <m/>
    <m/>
    <m/>
    <s v="X"/>
    <m/>
    <m/>
    <m/>
    <m/>
    <m/>
    <m/>
    <m/>
    <m/>
    <m/>
    <m/>
    <m/>
    <x v="2"/>
    <x v="3"/>
    <m/>
    <s v="No"/>
    <m/>
    <n v="1"/>
    <m/>
    <m/>
    <s v="Seasonal "/>
    <s v="No"/>
    <m/>
    <s v="Yes"/>
    <s v="No"/>
    <s v="No"/>
    <s v="Yes"/>
    <s v="No"/>
  </r>
  <r>
    <n v="262"/>
    <n v="13591"/>
    <s v="07/16/2022 - 7:32am"/>
    <s v="07/16/2022 - 7:32am"/>
    <s v="07/16/2022 - 7:32am"/>
    <n v="0"/>
    <s v="2601:18d:c180:fe80:c9da:24a6:f09b:9316"/>
    <n v="0"/>
    <m/>
    <x v="2"/>
    <s v="I believe seniors are underserved in Wareham. With a community center you can bring the young and old together. That is a winning situation for all."/>
    <x v="0"/>
    <m/>
    <m/>
    <s v="X"/>
    <m/>
    <m/>
    <m/>
    <s v="X"/>
    <m/>
    <m/>
    <m/>
    <m/>
    <m/>
    <s v="X"/>
    <m/>
    <s v="X"/>
    <m/>
    <m/>
    <m/>
    <m/>
    <m/>
    <m/>
    <m/>
    <m/>
    <x v="1"/>
    <x v="2"/>
    <m/>
    <s v="No"/>
    <m/>
    <m/>
    <m/>
    <m/>
    <m/>
    <m/>
    <m/>
    <m/>
    <m/>
    <m/>
    <m/>
    <m/>
  </r>
  <r>
    <n v="263"/>
    <n v="13596"/>
    <s v="07/16/2022 - 7:36am"/>
    <s v="07/16/2022 - 7:36am"/>
    <s v="07/16/2022 - 7:36am"/>
    <n v="0"/>
    <s v="96.252.118.174"/>
    <n v="0"/>
    <m/>
    <x v="2"/>
    <s v="Community is essential for implementing goals and supporting one otherwhen economics prevent many people from individually affording support services and basic needs.  Compassion is in our dna says science.  And we need more places that say helping one anpther is essential to both the giver and receiver  There is no better superior position as many believe (more blessed to give than to receive)because they are coupled like night and day._x000d__x000a_  How wonderful to have a community center dedicated to enerations helping one another, learning from one anotherand delighting one another in a green surroundinga healthy environment  Not surrounded by psrkinglots and traffic like many &quot;available&quot; spaces, where elders are in revered esteem and central to our community.  Where children can run and play freely without parental fear and people can access needed help and services with dignity.  Where theater arts, culinary arts, fine arts,business stargets, extended education,music and dance, environmental education and social celebration are all within reach of oneanother for enrichment and collaboration."/>
    <x v="1"/>
    <s v="X"/>
    <s v="X"/>
    <s v="X"/>
    <s v="X"/>
    <s v="X"/>
    <s v="X"/>
    <s v="X"/>
    <s v="X"/>
    <s v="X"/>
    <s v="X"/>
    <s v="X"/>
    <s v="X"/>
    <s v="X"/>
    <s v="X"/>
    <s v="X"/>
    <s v="X"/>
    <s v="X"/>
    <s v="X"/>
    <s v="X"/>
    <s v="X"/>
    <s v="Music and art events and lessons.  Tai chi.  Choral groups. Youth tree planting and invasive species prevention and elimination. Forestry and water conservation educattion.  Climate study and strategies for community goals  botom up responsibility not solely top down decisions.  Community responsibility for our existential future.  What better direction for collective participation."/>
    <s v="yes"/>
    <s v="Why aren't community boards and groups combining sincere efforts for a successful Community Center that has been promised for so long and now is proposed by painting some rooms in the multi- service center that is not at all suited for the safety of elders and the full range of support and enjoyment a bona fide (in good faith) Community Center offers."/>
    <x v="3"/>
    <x v="2"/>
    <s v="caucasion"/>
    <s v="No"/>
    <n v="2"/>
    <m/>
    <n v="2"/>
    <s v="30+"/>
    <s v="employed"/>
    <m/>
    <s v="No"/>
    <s v="No"/>
    <s v="No"/>
    <s v="No"/>
    <s v="Yes"/>
    <s v="Yes"/>
  </r>
  <r>
    <n v="264"/>
    <n v="13601"/>
    <s v="07/16/2022 - 8:05am"/>
    <s v="07/16/2022 - 8:05am"/>
    <s v="07/16/2022 - 8:05am"/>
    <n v="0"/>
    <s v="2601:18d:c101:e180:fc58:dfe3:fe45:f0ae"/>
    <n v="0"/>
    <m/>
    <x v="3"/>
    <s v="While itâ€™s a great idea, I just donâ€™t feel that the town can afford to support it.  It seems our town is struggling to support the minimal services we offer right nowâ€¦.adding this will be another strain on the budget"/>
    <x v="1"/>
    <m/>
    <m/>
    <m/>
    <m/>
    <m/>
    <m/>
    <m/>
    <m/>
    <m/>
    <m/>
    <m/>
    <m/>
    <s v="X"/>
    <m/>
    <s v="X"/>
    <m/>
    <m/>
    <s v="X"/>
    <s v="X"/>
    <m/>
    <m/>
    <m/>
    <m/>
    <x v="2"/>
    <x v="2"/>
    <m/>
    <s v="No"/>
    <n v="3"/>
    <s v="No"/>
    <s v="No"/>
    <n v="270000"/>
    <s v="Fully employed"/>
    <m/>
    <m/>
    <s v="No"/>
    <s v="No"/>
    <s v="No"/>
    <s v="No"/>
    <s v="No"/>
  </r>
  <r>
    <n v="265"/>
    <n v="13606"/>
    <s v="07/16/2022 - 9:11am"/>
    <s v="07/16/2022 - 9:11am"/>
    <s v="07/16/2022 - 9:11am"/>
    <n v="0"/>
    <s v="2601:701:c200:c490:c113:dccd:b1e0:723"/>
    <n v="0"/>
    <m/>
    <x v="6"/>
    <m/>
    <x v="2"/>
    <m/>
    <m/>
    <m/>
    <m/>
    <m/>
    <m/>
    <m/>
    <m/>
    <m/>
    <m/>
    <m/>
    <m/>
    <s v="X"/>
    <m/>
    <m/>
    <m/>
    <m/>
    <m/>
    <m/>
    <m/>
    <m/>
    <m/>
    <m/>
    <x v="3"/>
    <x v="2"/>
    <m/>
    <m/>
    <m/>
    <m/>
    <m/>
    <m/>
    <m/>
    <m/>
    <m/>
    <m/>
    <m/>
    <m/>
    <m/>
    <m/>
  </r>
  <r>
    <n v="266"/>
    <n v="13611"/>
    <s v="07/16/2022 - 10:28am"/>
    <s v="07/16/2022 - 10:28am"/>
    <s v="07/16/2022 - 10:28am"/>
    <n v="0"/>
    <s v="2607:fb90:4230:9c6a:ac23:d5f3:8f07:f42f"/>
    <n v="0"/>
    <m/>
    <x v="2"/>
    <s v="Our town offers absolutely NOTHING for its residents. This is a great space for our youth and seniors"/>
    <x v="0"/>
    <m/>
    <m/>
    <s v="X"/>
    <s v="X"/>
    <m/>
    <s v="X"/>
    <m/>
    <s v="X"/>
    <s v="X"/>
    <m/>
    <s v="X"/>
    <m/>
    <m/>
    <m/>
    <s v="X"/>
    <s v="X"/>
    <m/>
    <s v="X"/>
    <s v="X"/>
    <m/>
    <s v="Resources similar to Boys and Girls Club for youth. Facility for C O A that is not in a badement"/>
    <m/>
    <m/>
    <x v="1"/>
    <x v="2"/>
    <s v="Other"/>
    <m/>
    <n v="100"/>
    <n v="75"/>
    <n v="25"/>
    <n v="0"/>
    <s v="What difference does it make?"/>
    <m/>
    <m/>
    <m/>
    <m/>
    <m/>
    <m/>
    <m/>
  </r>
  <r>
    <n v="267"/>
    <n v="13616"/>
    <s v="07/16/2022 - 12:28pm"/>
    <s v="07/16/2022 - 12:28pm"/>
    <s v="07/16/2022 - 12:28pm"/>
    <n v="0"/>
    <s v="2600:1000:b065:5385:9995:ff25:4ad7:c7ec"/>
    <n v="0"/>
    <m/>
    <x v="0"/>
    <s v="there is already the ymca right down the street"/>
    <x v="0"/>
    <s v="X"/>
    <m/>
    <s v="X"/>
    <s v="X"/>
    <m/>
    <m/>
    <m/>
    <m/>
    <m/>
    <m/>
    <m/>
    <m/>
    <s v="X"/>
    <m/>
    <m/>
    <m/>
    <m/>
    <m/>
    <m/>
    <m/>
    <m/>
    <m/>
    <m/>
    <x v="4"/>
    <x v="2"/>
    <s v="caucasian "/>
    <s v="No"/>
    <n v="3"/>
    <s v="Yes 1"/>
    <s v="None"/>
    <n v="35000"/>
    <s v="part time "/>
    <s v="No"/>
    <s v="No"/>
    <s v="No"/>
    <s v="No"/>
    <s v="No"/>
    <s v="No"/>
    <s v="No"/>
  </r>
  <r>
    <n v="268"/>
    <n v="13621"/>
    <s v="07/16/2022 - 3:10pm"/>
    <s v="07/16/2022 - 3:10pm"/>
    <s v="07/16/2022 - 3:10pm"/>
    <n v="0"/>
    <s v="73.16.149.244"/>
    <n v="0"/>
    <m/>
    <x v="2"/>
    <m/>
    <x v="1"/>
    <s v="X"/>
    <s v="X"/>
    <m/>
    <s v="X"/>
    <s v="X"/>
    <s v="X"/>
    <s v="X"/>
    <s v="X"/>
    <s v="X"/>
    <s v="X"/>
    <s v="X"/>
    <m/>
    <m/>
    <m/>
    <m/>
    <m/>
    <m/>
    <m/>
    <m/>
    <m/>
    <m/>
    <m/>
    <m/>
    <x v="2"/>
    <x v="1"/>
    <m/>
    <m/>
    <m/>
    <m/>
    <m/>
    <m/>
    <m/>
    <s v="No"/>
    <s v="No"/>
    <s v="No"/>
    <s v="No"/>
    <s v="No"/>
    <s v="No"/>
    <s v="No"/>
  </r>
  <r>
    <n v="269"/>
    <n v="13626"/>
    <s v="07/16/2022 - 4:16pm"/>
    <s v="07/16/2022 - 4:16pm"/>
    <s v="07/16/2022 - 4:16pm"/>
    <n v="0"/>
    <s v="2607:fb90:6492:c98c:acf3:a18a:279a:ee7c"/>
    <n v="0"/>
    <m/>
    <x v="4"/>
    <m/>
    <x v="0"/>
    <s v="X"/>
    <s v="X"/>
    <m/>
    <m/>
    <m/>
    <m/>
    <m/>
    <m/>
    <m/>
    <s v="X"/>
    <s v="X"/>
    <m/>
    <m/>
    <m/>
    <s v="X"/>
    <m/>
    <m/>
    <m/>
    <m/>
    <m/>
    <m/>
    <m/>
    <m/>
    <x v="5"/>
    <x v="2"/>
    <m/>
    <s v="Yes"/>
    <n v="3"/>
    <n v="2"/>
    <m/>
    <m/>
    <m/>
    <s v="Yes"/>
    <m/>
    <s v="Yes"/>
    <s v="Yes"/>
    <s v="No"/>
    <m/>
    <m/>
  </r>
  <r>
    <n v="270"/>
    <n v="13631"/>
    <s v="07/16/2022 - 5:30pm"/>
    <s v="07/16/2022 - 5:30pm"/>
    <s v="07/16/2022 - 5:30pm"/>
    <n v="0"/>
    <s v="96.252.118.164"/>
    <n v="0"/>
    <m/>
    <x v="0"/>
    <m/>
    <x v="2"/>
    <s v="X"/>
    <s v="X"/>
    <s v="X"/>
    <s v="X"/>
    <s v="X"/>
    <m/>
    <m/>
    <s v="X"/>
    <m/>
    <s v="X"/>
    <s v="X"/>
    <s v="X"/>
    <s v="X"/>
    <m/>
    <s v="X"/>
    <s v="X"/>
    <m/>
    <m/>
    <m/>
    <m/>
    <m/>
    <m/>
    <m/>
    <x v="3"/>
    <x v="1"/>
    <s v="irrelevant"/>
    <s v="Yes"/>
    <s v="irrelevant"/>
    <s v="irrelevant"/>
    <s v="irrelevant"/>
    <s v="irrelevant"/>
    <s v="irrelevant"/>
    <m/>
    <s v="Yes"/>
    <s v="No"/>
    <s v="No"/>
    <s v="No"/>
    <s v="No"/>
    <s v="No"/>
  </r>
  <r>
    <n v="271"/>
    <n v="13636"/>
    <s v="07/16/2022 - 8:16pm"/>
    <s v="07/16/2022 - 8:16pm"/>
    <s v="07/16/2022 - 8:16pm"/>
    <n v="0"/>
    <s v="2600:387:f:4319::4"/>
    <n v="0"/>
    <m/>
    <x v="1"/>
    <m/>
    <x v="0"/>
    <s v="X"/>
    <m/>
    <m/>
    <m/>
    <s v="X"/>
    <m/>
    <m/>
    <m/>
    <m/>
    <m/>
    <m/>
    <s v="X"/>
    <m/>
    <m/>
    <m/>
    <m/>
    <s v="X"/>
    <m/>
    <s v="X"/>
    <m/>
    <m/>
    <s v="No"/>
    <m/>
    <x v="5"/>
    <x v="2"/>
    <s v="White"/>
    <s v="No"/>
    <n v="7"/>
    <n v="1"/>
    <n v="1"/>
    <s v="100,000+"/>
    <s v="Employed"/>
    <s v="Yes"/>
    <s v="Yes"/>
    <s v="No"/>
    <s v="No"/>
    <s v="No"/>
    <s v="No"/>
    <s v="No"/>
  </r>
  <r>
    <n v="272"/>
    <n v="13641"/>
    <s v="07/16/2022 - 8:52pm"/>
    <s v="07/16/2022 - 8:52pm"/>
    <s v="07/16/2022 - 8:52pm"/>
    <n v="0"/>
    <s v="72.93.220.72"/>
    <n v="0"/>
    <m/>
    <x v="1"/>
    <s v="That space could be used for senior housing.  That's a good size building so what would you put in it as a community center.  We have the YMCA, baseball fields, the track, the football field, the beaches, bike and walking paths.  What would it cost us to add to a community center when we have after school programs and the Y?"/>
    <x v="1"/>
    <m/>
    <m/>
    <m/>
    <m/>
    <m/>
    <m/>
    <m/>
    <m/>
    <m/>
    <m/>
    <m/>
    <m/>
    <m/>
    <m/>
    <m/>
    <m/>
    <m/>
    <m/>
    <m/>
    <m/>
    <s v="Take apart and sell the industrial kitchen or put it in the town hall basement where everyone rented that and cooked there, instead of using it for storing empty boxes.  What a shame to let the auditorium and downstairs function room go like that.  Wake up!No!"/>
    <s v="No!"/>
    <m/>
    <x v="3"/>
    <x v="2"/>
    <s v="American"/>
    <s v="No"/>
    <n v="1"/>
    <s v="No"/>
    <n v="1"/>
    <s v="below poverty level"/>
    <s v="retired"/>
    <m/>
    <m/>
    <s v="No"/>
    <s v="No"/>
    <s v="No"/>
    <s v="No"/>
    <s v="No"/>
  </r>
  <r>
    <n v="273"/>
    <n v="13646"/>
    <s v="07/17/2022 - 6:50am"/>
    <s v="07/17/2022 - 6:50am"/>
    <s v="07/17/2022 - 6:50am"/>
    <n v="0"/>
    <s v="2600:1000:b055:6fc9:8c4a:2262:8bff:466c"/>
    <n v="0"/>
    <m/>
    <x v="4"/>
    <m/>
    <x v="0"/>
    <m/>
    <m/>
    <s v="X"/>
    <m/>
    <s v="X"/>
    <s v="X"/>
    <s v="X"/>
    <m/>
    <m/>
    <m/>
    <m/>
    <m/>
    <s v="X"/>
    <s v="X"/>
    <m/>
    <m/>
    <s v="X"/>
    <s v="X"/>
    <m/>
    <m/>
    <m/>
    <m/>
    <m/>
    <x v="5"/>
    <x v="2"/>
    <m/>
    <s v="No"/>
    <n v="6"/>
    <n v="0"/>
    <n v="0"/>
    <m/>
    <s v="Employed full time"/>
    <m/>
    <m/>
    <s v="No"/>
    <s v="No"/>
    <s v="No"/>
    <s v="No"/>
    <s v="No"/>
  </r>
  <r>
    <n v="274"/>
    <n v="13651"/>
    <s v="07/17/2022 - 8:22am"/>
    <s v="07/17/2022 - 8:22am"/>
    <s v="07/17/2022 - 8:22am"/>
    <n v="0"/>
    <s v="2601:18d:c180:7440:5422:bb37:c489:4a67"/>
    <n v="0"/>
    <m/>
    <x v="2"/>
    <s v="The COA needs a home that is readily accessible to all.  There are many other uses that building can be used for that will benefit the entire Town in addition to the COA. "/>
    <x v="0"/>
    <s v="X"/>
    <s v="X"/>
    <s v="X"/>
    <s v="X"/>
    <s v="X"/>
    <s v="X"/>
    <s v="X"/>
    <s v="X"/>
    <s v="X"/>
    <s v="X"/>
    <s v="X"/>
    <s v="X"/>
    <s v="X"/>
    <s v="X"/>
    <s v="X"/>
    <s v="X"/>
    <s v="X"/>
    <s v="X"/>
    <s v="X"/>
    <s v="X"/>
    <m/>
    <m/>
    <m/>
    <x v="3"/>
    <x v="2"/>
    <m/>
    <s v="No"/>
    <n v="2"/>
    <s v="No"/>
    <n v="2"/>
    <m/>
    <s v="Retired"/>
    <m/>
    <s v="Yes"/>
    <s v="No"/>
    <s v="No"/>
    <s v="No"/>
    <s v="No"/>
    <s v="No"/>
  </r>
  <r>
    <n v="275"/>
    <n v="13656"/>
    <s v="07/17/2022 - 8:32am"/>
    <s v="07/17/2022 - 8:32am"/>
    <s v="07/17/2022 - 8:32am"/>
    <n v="0"/>
    <s v="2601:18d:c180:3c00:dc7b:af6a:a662:5e4a"/>
    <n v="0"/>
    <m/>
    <x v="4"/>
    <s v="need for it"/>
    <x v="1"/>
    <s v="X"/>
    <m/>
    <m/>
    <m/>
    <m/>
    <m/>
    <m/>
    <m/>
    <m/>
    <m/>
    <m/>
    <s v="X"/>
    <m/>
    <m/>
    <m/>
    <m/>
    <m/>
    <m/>
    <m/>
    <m/>
    <m/>
    <m/>
    <m/>
    <x v="3"/>
    <x v="1"/>
    <s v="American"/>
    <s v="No"/>
    <n v="2"/>
    <s v="No"/>
    <n v="2"/>
    <s v="confidential"/>
    <s v="retired"/>
    <m/>
    <s v="Yes"/>
    <s v="No"/>
    <s v="No"/>
    <s v="No"/>
    <s v="No"/>
    <s v="No"/>
  </r>
  <r>
    <n v="276"/>
    <n v="13661"/>
    <s v="07/17/2022 - 12:59pm"/>
    <s v="07/17/2022 - 12:59pm"/>
    <s v="07/17/2022 - 12:59pm"/>
    <n v="0"/>
    <s v="2601:192:8503:81f0:fc92:4792:bd9:6d96"/>
    <n v="0"/>
    <m/>
    <x v="4"/>
    <m/>
    <x v="0"/>
    <m/>
    <s v="X"/>
    <s v="X"/>
    <s v="X"/>
    <m/>
    <m/>
    <m/>
    <s v="X"/>
    <m/>
    <m/>
    <m/>
    <m/>
    <s v="X"/>
    <m/>
    <s v="X"/>
    <m/>
    <m/>
    <s v="X"/>
    <s v="X"/>
    <m/>
    <m/>
    <m/>
    <m/>
    <x v="2"/>
    <x v="2"/>
    <s v="Bi racial "/>
    <s v="No"/>
    <n v="3"/>
    <n v="1"/>
    <s v="Bo"/>
    <n v="70000"/>
    <s v="Employed"/>
    <s v="Yes"/>
    <s v="Yes"/>
    <s v="No"/>
    <s v="Yes"/>
    <s v="No"/>
    <s v="No"/>
    <s v="No"/>
  </r>
  <r>
    <n v="277"/>
    <n v="13671"/>
    <s v="07/18/2022 - 8:54pm"/>
    <s v="07/18/2022 - 8:54pm"/>
    <s v="07/18/2022 - 8:54pm"/>
    <n v="0"/>
    <s v="72.93.220.31"/>
    <n v="0"/>
    <m/>
    <x v="2"/>
    <s v="Would put it to best use"/>
    <x v="0"/>
    <s v="X"/>
    <s v="X"/>
    <s v="X"/>
    <s v="X"/>
    <s v="X"/>
    <s v="X"/>
    <s v="X"/>
    <s v="X"/>
    <s v="X"/>
    <s v="X"/>
    <s v="X"/>
    <s v="X"/>
    <s v="X"/>
    <s v="X"/>
    <s v="X"/>
    <s v="X"/>
    <s v="X"/>
    <s v="X"/>
    <s v="X"/>
    <s v="X"/>
    <m/>
    <m/>
    <m/>
    <x v="3"/>
    <x v="2"/>
    <m/>
    <s v="No"/>
    <n v="2"/>
    <s v="O"/>
    <n v="2"/>
    <n v="52000"/>
    <s v="Retired"/>
    <m/>
    <s v="No"/>
    <s v="Yes"/>
    <s v="No"/>
    <s v="No"/>
    <s v="Yes"/>
    <s v="Yes"/>
  </r>
  <r>
    <n v="278"/>
    <n v="13686"/>
    <s v="07/20/2022 - 9:19pm"/>
    <s v="07/20/2022 - 9:19pm"/>
    <s v="07/20/2022 - 9:19pm"/>
    <n v="0"/>
    <s v="72.93.220.75"/>
    <n v="0"/>
    <m/>
    <x v="4"/>
    <m/>
    <x v="0"/>
    <m/>
    <m/>
    <m/>
    <m/>
    <m/>
    <m/>
    <m/>
    <m/>
    <m/>
    <m/>
    <m/>
    <s v="X"/>
    <s v="X"/>
    <m/>
    <s v="X"/>
    <m/>
    <m/>
    <m/>
    <m/>
    <m/>
    <m/>
    <m/>
    <m/>
    <x v="5"/>
    <x v="2"/>
    <s v="white"/>
    <s v="No"/>
    <n v="3"/>
    <n v="1"/>
    <m/>
    <n v="3"/>
    <m/>
    <s v="No"/>
    <s v="No"/>
    <s v="Yes"/>
    <s v="Yes"/>
    <s v="No"/>
    <s v="No"/>
    <s v="No"/>
  </r>
  <r>
    <n v="279"/>
    <n v="13701"/>
    <s v="07/22/2022 - 8:33pm"/>
    <s v="07/22/2022 - 8:33pm"/>
    <s v="07/22/2022 - 8:33pm"/>
    <n v="0"/>
    <s v="173.76.49.119"/>
    <n v="0"/>
    <m/>
    <x v="2"/>
    <s v="The kids need somewhere they can hangout with friends safely and have activities they can also do as well. When I was growing up in this town my brother and I  had place an things we could do with a friends on the weekend. I don't know why they stop having things like school dances at the boys and girls club, school activities, Summer camps, day camps, dare camp. I  have a kids that's 12 years old and there's nothing for her to do on weekends or safe place she can go to hangout with her friends. I think the Town should do something about that cause my brother and I had a blast and so didn't my friends. I couldn't wait to so my kid all the things I did at her age and how much fun it all was but I can't cause there nothing for kids to really do around here to keep them out of trouble and for them to have fun."/>
    <x v="0"/>
    <m/>
    <s v="X"/>
    <m/>
    <m/>
    <m/>
    <m/>
    <m/>
    <m/>
    <m/>
    <m/>
    <m/>
    <s v="X"/>
    <s v="X"/>
    <m/>
    <s v="X"/>
    <m/>
    <m/>
    <m/>
    <m/>
    <m/>
    <s v="Place where kids can hangout with friends and doing things to keep them out of trouble. Also a safe place us parents can feel comfortable with are kids being there."/>
    <m/>
    <m/>
    <x v="2"/>
    <x v="2"/>
    <s v="White"/>
    <s v="No"/>
    <n v="6"/>
    <n v="1"/>
    <s v="No"/>
    <m/>
    <s v="Unemployed "/>
    <s v="No"/>
    <s v="No"/>
    <s v="No"/>
    <s v="Yes"/>
    <s v="No"/>
    <s v="No"/>
    <s v="Yes"/>
  </r>
  <r>
    <n v="280"/>
    <n v="13726"/>
    <s v="07/27/2022 - 11:28am"/>
    <s v="07/27/2022 - 11:28am"/>
    <s v="07/27/2022 - 11:28am"/>
    <n v="0"/>
    <s v="2601:18d:c100:c520:6d5a:c216:d512:b3d6"/>
    <n v="0"/>
    <m/>
    <x v="2"/>
    <s v="This town needs a sense of community and community center is a great way to start that. We need a central place for our locals to find support and resources."/>
    <x v="1"/>
    <m/>
    <m/>
    <s v="X"/>
    <m/>
    <m/>
    <m/>
    <m/>
    <m/>
    <m/>
    <m/>
    <m/>
    <m/>
    <s v="X"/>
    <m/>
    <s v="X"/>
    <m/>
    <m/>
    <s v="X"/>
    <s v="X"/>
    <m/>
    <s v="I think your list has covered a great range. I would like to see workshops like how to buy your own home or how to start your own LLC. Let's help better our people. We need resources. "/>
    <s v="With retrospect to my last comment- maybe a mortgage company or small law firm. Maybe even a small credit union. "/>
    <s v="Let's do this. We need this. "/>
    <x v="2"/>
    <x v="2"/>
    <m/>
    <s v="No"/>
    <s v="2 adults 2 children under 18"/>
    <n v="1"/>
    <s v="No"/>
    <s v="115k"/>
    <s v="Employed full time and in school full time"/>
    <s v="Yes"/>
    <m/>
    <s v="No"/>
    <s v="No"/>
    <s v="No"/>
    <s v="No"/>
    <s v="No"/>
  </r>
  <r>
    <n v="281"/>
    <n v="13731"/>
    <s v="07/27/2022 - 11:59am"/>
    <s v="07/27/2022 - 11:59am"/>
    <s v="07/27/2022 - 11:59am"/>
    <n v="0"/>
    <s v="173.76.41.246"/>
    <n v="0"/>
    <m/>
    <x v="4"/>
    <s v="It would be a welcome use for the property."/>
    <x v="0"/>
    <m/>
    <m/>
    <s v="X"/>
    <m/>
    <m/>
    <m/>
    <m/>
    <m/>
    <m/>
    <m/>
    <s v="X"/>
    <m/>
    <m/>
    <m/>
    <m/>
    <s v="X"/>
    <m/>
    <m/>
    <m/>
    <m/>
    <m/>
    <m/>
    <m/>
    <x v="3"/>
    <x v="2"/>
    <m/>
    <s v="Yes"/>
    <n v="3"/>
    <s v="No"/>
    <n v="2"/>
    <m/>
    <s v="retired"/>
    <m/>
    <s v="Yes"/>
    <s v="No"/>
    <s v="No"/>
    <s v="No"/>
    <s v="No"/>
    <s v="No"/>
  </r>
  <r>
    <n v="282"/>
    <n v="13736"/>
    <s v="07/27/2022 - 9:47pm"/>
    <s v="07/27/2022 - 9:47pm"/>
    <s v="07/27/2022 - 9:47pm"/>
    <n v="0"/>
    <s v="173.76.44.106"/>
    <n v="0"/>
    <m/>
    <x v="5"/>
    <m/>
    <x v="0"/>
    <m/>
    <m/>
    <m/>
    <m/>
    <m/>
    <m/>
    <m/>
    <m/>
    <m/>
    <m/>
    <m/>
    <m/>
    <m/>
    <m/>
    <m/>
    <m/>
    <m/>
    <m/>
    <m/>
    <m/>
    <m/>
    <m/>
    <m/>
    <x v="5"/>
    <x v="1"/>
    <m/>
    <s v="No"/>
    <n v="7"/>
    <n v="5"/>
    <n v="0"/>
    <n v="250000"/>
    <s v="Employed"/>
    <s v="Yes"/>
    <s v="No"/>
    <s v="No"/>
    <s v="No"/>
    <s v="No"/>
    <s v="No"/>
    <s v="No"/>
  </r>
  <r>
    <n v="283"/>
    <n v="13756"/>
    <s v="07/28/2022 - 10:19pm"/>
    <s v="07/28/2022 - 10:19pm"/>
    <s v="07/28/2022 - 10:19pm"/>
    <n v="0"/>
    <s v="50.216.106.8"/>
    <n v="0"/>
    <m/>
    <x v="2"/>
    <s v="It would be making use of an existing resource while giving other programs a place to exist."/>
    <x v="1"/>
    <m/>
    <m/>
    <s v="X"/>
    <s v="X"/>
    <m/>
    <m/>
    <m/>
    <m/>
    <m/>
    <m/>
    <m/>
    <m/>
    <s v="X"/>
    <s v="X"/>
    <s v="X"/>
    <m/>
    <m/>
    <m/>
    <m/>
    <m/>
    <m/>
    <m/>
    <m/>
    <x v="1"/>
    <x v="2"/>
    <s v="White"/>
    <s v="No"/>
    <n v="1"/>
    <m/>
    <m/>
    <s v="145k/ year"/>
    <s v="Employed full time"/>
    <m/>
    <m/>
    <s v="No"/>
    <s v="No"/>
    <s v="No"/>
    <s v="No"/>
    <s v="No"/>
  </r>
  <r>
    <n v="284"/>
    <n v="13761"/>
    <s v="07/28/2022 - 10:20pm"/>
    <s v="07/28/2022 - 10:20pm"/>
    <s v="07/28/2022 - 10:20pm"/>
    <n v="0"/>
    <s v="76.24.164.21"/>
    <n v="0"/>
    <m/>
    <x v="3"/>
    <m/>
    <x v="0"/>
    <m/>
    <m/>
    <m/>
    <m/>
    <m/>
    <m/>
    <m/>
    <m/>
    <m/>
    <m/>
    <m/>
    <m/>
    <s v="X"/>
    <m/>
    <s v="X"/>
    <m/>
    <s v="X"/>
    <s v="X"/>
    <s v="X"/>
    <m/>
    <m/>
    <m/>
    <m/>
    <x v="1"/>
    <x v="2"/>
    <s v="Caucasian "/>
    <s v="No"/>
    <n v="2"/>
    <n v="0"/>
    <n v="0"/>
    <n v="200000"/>
    <s v="Retired"/>
    <m/>
    <m/>
    <s v="No"/>
    <s v="No"/>
    <s v="No"/>
    <m/>
    <s v="No"/>
  </r>
  <r>
    <n v="285"/>
    <n v="13766"/>
    <s v="07/28/2022 - 10:22pm"/>
    <s v="07/28/2022 - 10:22pm"/>
    <s v="07/28/2022 - 10:22pm"/>
    <n v="0"/>
    <s v="173.76.45.48"/>
    <n v="0"/>
    <m/>
    <x v="4"/>
    <s v="The need is clearly there for a community enter.   The parcel is owned by the town.  The parcel is large enough to incorporate many community uses with producing significant extraneous impacts. "/>
    <x v="1"/>
    <s v="X"/>
    <s v="X"/>
    <s v="X"/>
    <s v="X"/>
    <m/>
    <m/>
    <m/>
    <s v="X"/>
    <s v="X"/>
    <s v="X"/>
    <s v="X"/>
    <s v="X"/>
    <s v="X"/>
    <m/>
    <s v="X"/>
    <m/>
    <s v="X"/>
    <s v="X"/>
    <s v="X"/>
    <m/>
    <m/>
    <m/>
    <m/>
    <x v="1"/>
    <x v="3"/>
    <s v="White"/>
    <s v="No"/>
    <n v="4"/>
    <s v="Yes"/>
    <s v="No"/>
    <n v="220000"/>
    <s v="Employed"/>
    <s v="No"/>
    <s v="No"/>
    <s v="No"/>
    <s v="No"/>
    <s v="No"/>
    <s v="Yes"/>
    <s v="No"/>
  </r>
  <r>
    <n v="286"/>
    <n v="13771"/>
    <s v="07/28/2022 - 10:46pm"/>
    <s v="07/28/2022 - 10:46pm"/>
    <s v="07/28/2022 - 10:46pm"/>
    <n v="0"/>
    <s v="173.76.41.22"/>
    <n v="0"/>
    <m/>
    <x v="4"/>
    <s v="Because we need more services I. This town. "/>
    <x v="0"/>
    <m/>
    <m/>
    <s v="X"/>
    <m/>
    <m/>
    <s v="X"/>
    <m/>
    <m/>
    <m/>
    <m/>
    <m/>
    <m/>
    <m/>
    <s v="X"/>
    <s v="X"/>
    <s v="X"/>
    <m/>
    <m/>
    <m/>
    <m/>
    <m/>
    <m/>
    <m/>
    <x v="1"/>
    <x v="2"/>
    <s v="White"/>
    <s v="No"/>
    <n v="3"/>
    <s v="No"/>
    <m/>
    <s v="100k"/>
    <s v="Employed"/>
    <s v="No"/>
    <s v="No"/>
    <s v="No"/>
    <s v="No"/>
    <s v="No"/>
    <s v="Yes"/>
    <s v="No"/>
  </r>
  <r>
    <n v="287"/>
    <n v="13776"/>
    <s v="07/28/2022 - 10:49pm"/>
    <s v="07/28/2022 - 10:49pm"/>
    <s v="07/28/2022 - 10:49pm"/>
    <n v="0"/>
    <s v="2607:fb90:6039:8123:15ed:9106:8226:7fc4"/>
    <n v="0"/>
    <m/>
    <x v="4"/>
    <s v="If it's not repurposed what's the alternative ? Another crumbling building such as Tremont Nail three empty schools ,The Former Supt Office on Gibbs ?"/>
    <x v="1"/>
    <m/>
    <m/>
    <m/>
    <m/>
    <m/>
    <m/>
    <m/>
    <m/>
    <m/>
    <m/>
    <m/>
    <m/>
    <m/>
    <m/>
    <m/>
    <m/>
    <m/>
    <m/>
    <m/>
    <m/>
    <s v="New Police Station"/>
    <s v="No and isn't finding taxes and rent always the issue bgg the prob"/>
    <s v="It needs to be maintained and updated or sold to an outside buyer and the Town collect taxes "/>
    <x v="1"/>
    <x v="1"/>
    <s v="Eskimo"/>
    <s v="No"/>
    <n v="4"/>
    <s v="No"/>
    <s v="No"/>
    <s v="Over 150000"/>
    <s v="Fully employed "/>
    <s v="Yes"/>
    <s v="Yes"/>
    <s v="No"/>
    <s v="No"/>
    <s v="No"/>
    <s v="No"/>
    <s v="No"/>
  </r>
  <r>
    <n v="288"/>
    <n v="13781"/>
    <s v="07/28/2022 - 11:02pm"/>
    <s v="07/28/2022 - 11:02pm"/>
    <s v="07/28/2022 - 11:02pm"/>
    <n v="0"/>
    <s v="2601:18d:c181:2a60:a93e:b4d3:eddf:3df2"/>
    <n v="0"/>
    <m/>
    <x v="2"/>
    <m/>
    <x v="0"/>
    <m/>
    <m/>
    <m/>
    <s v="X"/>
    <m/>
    <s v="X"/>
    <m/>
    <m/>
    <s v="X"/>
    <s v="X"/>
    <s v="X"/>
    <m/>
    <m/>
    <m/>
    <s v="X"/>
    <s v="X"/>
    <m/>
    <s v="X"/>
    <s v="X"/>
    <m/>
    <m/>
    <m/>
    <m/>
    <x v="2"/>
    <x v="2"/>
    <m/>
    <s v="No"/>
    <m/>
    <m/>
    <m/>
    <m/>
    <m/>
    <m/>
    <m/>
    <s v="No"/>
    <s v="No"/>
    <s v="No"/>
    <s v="No"/>
    <s v="No"/>
  </r>
  <r>
    <n v="289"/>
    <n v="13786"/>
    <s v="07/28/2022 - 11:29pm"/>
    <s v="07/28/2022 - 11:29pm"/>
    <s v="07/28/2022 - 11:29pm"/>
    <n v="0"/>
    <s v="2600:1000:b01c:49b8:fc63:28bf:cc47:c173"/>
    <n v="0"/>
    <m/>
    <x v="5"/>
    <s v="Why is this survey only about a community center? Town Meeting told them to investigate ALL uses. This survey is a bag job."/>
    <x v="2"/>
    <m/>
    <m/>
    <m/>
    <m/>
    <m/>
    <m/>
    <m/>
    <m/>
    <m/>
    <m/>
    <m/>
    <m/>
    <m/>
    <m/>
    <m/>
    <m/>
    <m/>
    <m/>
    <m/>
    <m/>
    <m/>
    <s v="Is this a serious question or a sales pitch?"/>
    <s v="The committee needs to do its job, not pimp one use to the exclusion of all others."/>
    <x v="1"/>
    <x v="1"/>
    <s v="Human"/>
    <s v="No"/>
    <n v="2"/>
    <n v="0"/>
    <n v="0"/>
    <s v="NOYB"/>
    <s v="Yes, I work."/>
    <m/>
    <m/>
    <s v="No"/>
    <s v="No"/>
    <s v="No"/>
    <s v="No"/>
    <s v="No"/>
  </r>
  <r>
    <n v="290"/>
    <n v="13791"/>
    <s v="07/28/2022 - 11:36pm"/>
    <s v="07/28/2022 - 11:36pm"/>
    <s v="07/28/2022 - 11:36pm"/>
    <n v="0"/>
    <s v="173.76.41.206"/>
    <n v="0"/>
    <m/>
    <x v="5"/>
    <m/>
    <x v="2"/>
    <m/>
    <m/>
    <m/>
    <m/>
    <m/>
    <m/>
    <m/>
    <m/>
    <m/>
    <m/>
    <m/>
    <m/>
    <m/>
    <m/>
    <m/>
    <m/>
    <m/>
    <m/>
    <m/>
    <m/>
    <m/>
    <m/>
    <m/>
    <x v="0"/>
    <x v="3"/>
    <m/>
    <m/>
    <m/>
    <m/>
    <m/>
    <m/>
    <m/>
    <m/>
    <m/>
    <m/>
    <m/>
    <m/>
    <m/>
    <m/>
  </r>
  <r>
    <n v="291"/>
    <n v="13796"/>
    <s v="07/28/2022 - 11:52pm"/>
    <s v="07/28/2022 - 11:52pm"/>
    <s v="07/28/2022 - 11:52pm"/>
    <n v="0"/>
    <s v="2601:18d:c180:eeb0:2847:855c:19ea:a2fd"/>
    <n v="0"/>
    <m/>
    <x v="2"/>
    <s v="I am a senior and we need place that is on one level with easy access. Why not use a building that is town property and can also used for other community functions."/>
    <x v="1"/>
    <m/>
    <m/>
    <s v="X"/>
    <m/>
    <m/>
    <s v="X"/>
    <m/>
    <s v="X"/>
    <m/>
    <m/>
    <s v="X"/>
    <m/>
    <m/>
    <m/>
    <s v="X"/>
    <m/>
    <m/>
    <m/>
    <s v="X"/>
    <m/>
    <m/>
    <m/>
    <m/>
    <x v="3"/>
    <x v="1"/>
    <s v="White "/>
    <s v="No"/>
    <s v="2 senior adults"/>
    <m/>
    <n v="2"/>
    <m/>
    <s v="Retired"/>
    <s v="No"/>
    <s v="Yes"/>
    <s v="No"/>
    <s v="No"/>
    <s v="No"/>
    <s v="Yes"/>
    <s v="No"/>
  </r>
  <r>
    <n v="292"/>
    <n v="13801"/>
    <s v="07/28/2022 - 11:55pm"/>
    <s v="07/28/2022 - 11:55pm"/>
    <s v="07/28/2022 - 11:55pm"/>
    <n v="0"/>
    <s v="2601:18d:c100:a930:1d6a:c02f:5cc8:3c23"/>
    <n v="0"/>
    <m/>
    <x v="2"/>
    <m/>
    <x v="0"/>
    <m/>
    <m/>
    <s v="X"/>
    <s v="X"/>
    <m/>
    <m/>
    <m/>
    <m/>
    <m/>
    <m/>
    <s v="X"/>
    <m/>
    <s v="X"/>
    <m/>
    <s v="X"/>
    <m/>
    <m/>
    <m/>
    <s v="X"/>
    <m/>
    <m/>
    <m/>
    <m/>
    <x v="1"/>
    <x v="0"/>
    <m/>
    <s v="No"/>
    <n v="3"/>
    <s v="No"/>
    <s v="No"/>
    <s v="$587 a month"/>
    <m/>
    <s v="No"/>
    <s v="Yes"/>
    <s v="Yes"/>
    <s v="Yes"/>
    <s v="Yes"/>
    <s v="Yes"/>
    <s v="Yes"/>
  </r>
  <r>
    <n v="293"/>
    <n v="13806"/>
    <s v="07/29/2022 - 12:06am"/>
    <s v="07/29/2022 - 12:06am"/>
    <s v="07/29/2022 - 12:06am"/>
    <n v="0"/>
    <s v="2600:1000:b076:208e:300d:e641:8a93:e5d4"/>
    <n v="0"/>
    <m/>
    <x v="2"/>
    <m/>
    <x v="0"/>
    <m/>
    <m/>
    <s v="X"/>
    <m/>
    <m/>
    <m/>
    <m/>
    <m/>
    <m/>
    <m/>
    <m/>
    <m/>
    <s v="X"/>
    <s v="X"/>
    <s v="X"/>
    <s v="X"/>
    <s v="X"/>
    <s v="X"/>
    <s v="X"/>
    <s v="X"/>
    <m/>
    <m/>
    <m/>
    <x v="1"/>
    <x v="1"/>
    <s v="Italian "/>
    <s v="No"/>
    <n v="4"/>
    <s v="No"/>
    <s v="No"/>
    <n v="220000"/>
    <s v="Employed"/>
    <m/>
    <m/>
    <s v="No"/>
    <s v="No"/>
    <s v="No"/>
    <s v="No"/>
    <s v="No"/>
  </r>
  <r>
    <n v="294"/>
    <n v="13811"/>
    <s v="07/29/2022 - 12:06am"/>
    <s v="07/29/2022 - 12:06am"/>
    <s v="07/29/2022 - 12:06am"/>
    <n v="0"/>
    <s v="2600:1000:b076:208e:300d:e641:8a93:e5d4"/>
    <n v="0"/>
    <m/>
    <x v="2"/>
    <m/>
    <x v="0"/>
    <m/>
    <m/>
    <s v="X"/>
    <m/>
    <m/>
    <m/>
    <m/>
    <m/>
    <m/>
    <m/>
    <m/>
    <m/>
    <s v="X"/>
    <s v="X"/>
    <s v="X"/>
    <s v="X"/>
    <s v="X"/>
    <s v="X"/>
    <s v="X"/>
    <s v="X"/>
    <m/>
    <m/>
    <m/>
    <x v="1"/>
    <x v="1"/>
    <s v="Italian "/>
    <s v="No"/>
    <n v="4"/>
    <s v="No"/>
    <s v="No"/>
    <n v="220000"/>
    <s v="Employed"/>
    <m/>
    <m/>
    <s v="No"/>
    <s v="No"/>
    <s v="No"/>
    <s v="No"/>
    <s v="No"/>
  </r>
  <r>
    <n v="295"/>
    <n v="13816"/>
    <s v="07/29/2022 - 12:10am"/>
    <s v="07/29/2022 - 12:10am"/>
    <s v="07/29/2022 - 12:10am"/>
    <n v="0"/>
    <s v="173.76.54.113"/>
    <n v="0"/>
    <m/>
    <x v="2"/>
    <s v="Seniors need the one story, children belong with all generations"/>
    <x v="1"/>
    <s v="X"/>
    <s v="X"/>
    <s v="X"/>
    <s v="X"/>
    <s v="X"/>
    <s v="X"/>
    <s v="X"/>
    <s v="X"/>
    <s v="X"/>
    <s v="X"/>
    <s v="X"/>
    <s v="X"/>
    <s v="X"/>
    <s v="X"/>
    <s v="X"/>
    <s v="X"/>
    <s v="X"/>
    <s v="X"/>
    <s v="X"/>
    <s v="X"/>
    <m/>
    <m/>
    <s v="Please get it done"/>
    <x v="1"/>
    <x v="1"/>
    <m/>
    <s v="No"/>
    <n v="5"/>
    <n v="3"/>
    <m/>
    <n v="90000"/>
    <s v="retired"/>
    <s v="No"/>
    <m/>
    <s v="No"/>
    <s v="No"/>
    <s v="No"/>
    <s v="No"/>
    <s v="No"/>
  </r>
  <r>
    <n v="296"/>
    <n v="13821"/>
    <s v="07/29/2022 - 12:35am"/>
    <s v="07/29/2022 - 12:35am"/>
    <s v="07/29/2022 - 12:35am"/>
    <n v="0"/>
    <s v="2600:1000:b04e:8011:5b9:8970:fe84:a77d"/>
    <n v="0"/>
    <m/>
    <x v="2"/>
    <s v="Other towns have a building that supports the community and Decas could create a similar supper center.  "/>
    <x v="0"/>
    <m/>
    <m/>
    <m/>
    <m/>
    <m/>
    <m/>
    <m/>
    <m/>
    <m/>
    <m/>
    <m/>
    <m/>
    <m/>
    <m/>
    <m/>
    <m/>
    <m/>
    <m/>
    <m/>
    <m/>
    <m/>
    <m/>
    <m/>
    <x v="2"/>
    <x v="2"/>
    <s v="White"/>
    <s v="No"/>
    <n v="3"/>
    <n v="0"/>
    <n v="0"/>
    <n v="90000"/>
    <s v="Full time"/>
    <s v="Yes"/>
    <s v="Yes"/>
    <s v="No"/>
    <s v="No"/>
    <s v="No"/>
    <s v="No"/>
    <s v="No"/>
  </r>
  <r>
    <n v="297"/>
    <n v="13826"/>
    <s v="07/29/2022 - 1:44am"/>
    <s v="07/29/2022 - 1:44am"/>
    <s v="07/29/2022 - 1:44am"/>
    <n v="0"/>
    <s v="172.58.191.28"/>
    <n v="0"/>
    <m/>
    <x v="2"/>
    <m/>
    <x v="0"/>
    <m/>
    <m/>
    <s v="X"/>
    <m/>
    <m/>
    <m/>
    <m/>
    <m/>
    <m/>
    <m/>
    <m/>
    <m/>
    <s v="X"/>
    <m/>
    <s v="X"/>
    <s v="X"/>
    <m/>
    <m/>
    <m/>
    <m/>
    <m/>
    <m/>
    <m/>
    <x v="2"/>
    <x v="2"/>
    <m/>
    <s v="No"/>
    <n v="3"/>
    <m/>
    <m/>
    <m/>
    <s v="Employed"/>
    <m/>
    <m/>
    <m/>
    <m/>
    <m/>
    <m/>
    <m/>
  </r>
  <r>
    <n v="298"/>
    <n v="13831"/>
    <s v="07/29/2022 - 5:44am"/>
    <s v="07/29/2022 - 5:44am"/>
    <s v="07/29/2022 - 5:44am"/>
    <n v="0"/>
    <s v="74.104.132.8"/>
    <n v="0"/>
    <m/>
    <x v="4"/>
    <m/>
    <x v="0"/>
    <m/>
    <m/>
    <m/>
    <s v="X"/>
    <s v="X"/>
    <m/>
    <s v="X"/>
    <s v="X"/>
    <m/>
    <s v="X"/>
    <s v="X"/>
    <m/>
    <s v="X"/>
    <m/>
    <m/>
    <m/>
    <m/>
    <m/>
    <m/>
    <m/>
    <m/>
    <m/>
    <m/>
    <x v="3"/>
    <x v="1"/>
    <s v="White"/>
    <s v="No"/>
    <n v="2"/>
    <s v="No"/>
    <s v="Yes"/>
    <n v="65000"/>
    <s v="Employed"/>
    <m/>
    <s v="Yes"/>
    <s v="No"/>
    <s v="No"/>
    <s v="No"/>
    <s v="No"/>
    <s v="No"/>
  </r>
  <r>
    <n v="299"/>
    <n v="13836"/>
    <s v="07/29/2022 - 6:21am"/>
    <s v="07/29/2022 - 6:21am"/>
    <s v="07/29/2022 - 6:21am"/>
    <n v="0"/>
    <s v="2601:18d:c180:f460::7878"/>
    <n v="0"/>
    <m/>
    <x v="2"/>
    <m/>
    <x v="1"/>
    <s v="X"/>
    <s v="X"/>
    <s v="X"/>
    <s v="X"/>
    <m/>
    <m/>
    <m/>
    <s v="X"/>
    <s v="X"/>
    <s v="X"/>
    <s v="X"/>
    <m/>
    <m/>
    <m/>
    <s v="X"/>
    <m/>
    <m/>
    <m/>
    <m/>
    <m/>
    <m/>
    <m/>
    <m/>
    <x v="3"/>
    <x v="2"/>
    <m/>
    <s v="No"/>
    <m/>
    <m/>
    <n v="2"/>
    <m/>
    <s v="Retired "/>
    <m/>
    <m/>
    <m/>
    <m/>
    <s v="No"/>
    <s v="Yes"/>
    <s v="Yes"/>
  </r>
  <r>
    <n v="300"/>
    <n v="13841"/>
    <s v="07/29/2022 - 6:27am"/>
    <s v="07/29/2022 - 6:27am"/>
    <s v="07/29/2022 - 6:27am"/>
    <n v="0"/>
    <s v="173.76.54.108"/>
    <n v="0"/>
    <m/>
    <x v="2"/>
    <s v="It is a vacant, town owned building perfectly suited to be a community center.  One floor, plenty of rooms, kitchen, gym, and offices."/>
    <x v="0"/>
    <m/>
    <m/>
    <s v="X"/>
    <m/>
    <m/>
    <m/>
    <m/>
    <s v="X"/>
    <s v="X"/>
    <s v="X"/>
    <s v="X"/>
    <m/>
    <s v="X"/>
    <s v="X"/>
    <s v="X"/>
    <s v="X"/>
    <m/>
    <m/>
    <s v="X"/>
    <m/>
    <m/>
    <m/>
    <m/>
    <x v="3"/>
    <x v="3"/>
    <s v="White"/>
    <s v="No"/>
    <n v="1"/>
    <m/>
    <n v="1"/>
    <m/>
    <s v="Retired"/>
    <m/>
    <s v="No"/>
    <s v="No"/>
    <s v="No"/>
    <s v="No"/>
    <s v="No"/>
    <s v="No"/>
  </r>
  <r>
    <n v="301"/>
    <n v="13846"/>
    <s v="07/29/2022 - 6:28am"/>
    <s v="07/29/2022 - 6:28am"/>
    <s v="07/29/2022 - 6:28am"/>
    <n v="0"/>
    <s v="173.76.54.108"/>
    <n v="0"/>
    <m/>
    <x v="2"/>
    <s v="It is a vacant, town owned building perfectly suited to be a community center.  One floor, plenty of rooms, kitchen, gym, and offices."/>
    <x v="0"/>
    <m/>
    <m/>
    <s v="X"/>
    <m/>
    <m/>
    <m/>
    <m/>
    <s v="X"/>
    <s v="X"/>
    <s v="X"/>
    <s v="X"/>
    <m/>
    <s v="X"/>
    <s v="X"/>
    <s v="X"/>
    <s v="X"/>
    <m/>
    <m/>
    <s v="X"/>
    <m/>
    <m/>
    <m/>
    <m/>
    <x v="3"/>
    <x v="3"/>
    <s v="White"/>
    <s v="No"/>
    <n v="1"/>
    <m/>
    <n v="1"/>
    <m/>
    <s v="Retired"/>
    <m/>
    <s v="No"/>
    <s v="No"/>
    <s v="No"/>
    <s v="No"/>
    <s v="No"/>
    <s v="No"/>
  </r>
  <r>
    <n v="302"/>
    <n v="13851"/>
    <s v="07/29/2022 - 6:37am"/>
    <s v="07/29/2022 - 6:37am"/>
    <s v="07/29/2022 - 6:37am"/>
    <n v="0"/>
    <s v="173.76.54.117"/>
    <n v="0"/>
    <m/>
    <x v="2"/>
    <s v="Good to have everything in one place. Can do so without additional construction."/>
    <x v="0"/>
    <m/>
    <m/>
    <s v="X"/>
    <m/>
    <m/>
    <s v="X"/>
    <m/>
    <m/>
    <m/>
    <m/>
    <m/>
    <m/>
    <m/>
    <s v="X"/>
    <s v="X"/>
    <m/>
    <m/>
    <s v="X"/>
    <m/>
    <m/>
    <s v="Historical Committee should have space to store Town artifacts,pictures; films and books all in one place. Could be staffed by volunteers and give out info on the town. "/>
    <m/>
    <s v="Town needs this multi usage more than condominiums. "/>
    <x v="3"/>
    <x v="2"/>
    <s v="Cauasian"/>
    <s v="No"/>
    <n v="2"/>
    <s v="No"/>
    <n v="2"/>
    <n v="50000"/>
    <s v="Retired"/>
    <m/>
    <s v="Yes"/>
    <s v="No"/>
    <s v="No"/>
    <s v="No"/>
    <s v="No"/>
    <s v="No"/>
  </r>
  <r>
    <n v="303"/>
    <n v="13856"/>
    <s v="07/29/2022 - 6:53am"/>
    <s v="07/29/2022 - 6:53am"/>
    <s v="07/29/2022 - 6:53am"/>
    <n v="0"/>
    <s v="2601:18d:c101:cb60:91a4:706b:7ba1:e596"/>
    <n v="0"/>
    <m/>
    <x v="2"/>
    <s v="It's a perfectly fine building that fills a lot of needs in the community"/>
    <x v="1"/>
    <m/>
    <m/>
    <m/>
    <m/>
    <m/>
    <m/>
    <m/>
    <s v="X"/>
    <m/>
    <m/>
    <m/>
    <m/>
    <s v="X"/>
    <s v="X"/>
    <s v="X"/>
    <m/>
    <m/>
    <m/>
    <m/>
    <m/>
    <m/>
    <m/>
    <m/>
    <x v="1"/>
    <x v="2"/>
    <s v="White"/>
    <s v="No"/>
    <n v="1"/>
    <m/>
    <m/>
    <m/>
    <m/>
    <m/>
    <m/>
    <m/>
    <m/>
    <m/>
    <s v="Yes"/>
    <m/>
  </r>
  <r>
    <n v="304"/>
    <n v="13861"/>
    <s v="07/29/2022 - 7:22am"/>
    <s v="07/29/2022 - 7:22am"/>
    <s v="07/29/2022 - 7:22am"/>
    <n v="0"/>
    <s v="2601:18d:c100:c7d0:e440:a4df:c072:d349"/>
    <n v="0"/>
    <m/>
    <x v="2"/>
    <s v="It would be very convenient to have the coa all on 1 floor with more room."/>
    <x v="0"/>
    <m/>
    <m/>
    <s v="X"/>
    <m/>
    <m/>
    <m/>
    <m/>
    <s v="X"/>
    <s v="X"/>
    <s v="X"/>
    <s v="X"/>
    <m/>
    <m/>
    <s v="X"/>
    <s v="X"/>
    <s v="X"/>
    <m/>
    <m/>
    <s v="X"/>
    <m/>
    <m/>
    <m/>
    <m/>
    <x v="3"/>
    <x v="2"/>
    <s v="white"/>
    <s v="Yes"/>
    <n v="2"/>
    <s v="No"/>
    <n v="2"/>
    <m/>
    <s v="retired"/>
    <m/>
    <s v="Yes"/>
    <s v="No"/>
    <s v="No"/>
    <s v="No"/>
    <s v="No"/>
    <s v="No"/>
  </r>
  <r>
    <n v="305"/>
    <n v="13866"/>
    <s v="07/29/2022 - 7:27am"/>
    <s v="07/29/2022 - 7:27am"/>
    <s v="07/29/2022 - 7:27am"/>
    <n v="0"/>
    <s v="2600:1000:b02e:cfde:9c61:331a:68a7:1aa1"/>
    <n v="0"/>
    <m/>
    <x v="2"/>
    <s v="Our children need a place where they can go for free activities. Idle minds get in trouble! "/>
    <x v="0"/>
    <s v="X"/>
    <m/>
    <s v="X"/>
    <m/>
    <m/>
    <m/>
    <m/>
    <m/>
    <m/>
    <s v="X"/>
    <m/>
    <s v="X"/>
    <s v="X"/>
    <s v="X"/>
    <s v="X"/>
    <m/>
    <m/>
    <m/>
    <m/>
    <m/>
    <m/>
    <m/>
    <m/>
    <x v="5"/>
    <x v="2"/>
    <m/>
    <s v="Yes"/>
    <n v="6"/>
    <n v="4"/>
    <m/>
    <n v="100000"/>
    <s v="Employed"/>
    <s v="No"/>
    <m/>
    <s v="No"/>
    <s v="No"/>
    <s v="No"/>
    <s v="No"/>
    <s v="No"/>
  </r>
  <r>
    <n v="306"/>
    <n v="13871"/>
    <s v="07/29/2022 - 7:33am"/>
    <s v="07/29/2022 - 7:33am"/>
    <s v="07/29/2022 - 7:33am"/>
    <n v="0"/>
    <s v="2601:18d:c100:9930:e942:4961:fe1c:58f0"/>
    <n v="0"/>
    <m/>
    <x v="0"/>
    <m/>
    <x v="0"/>
    <s v="X"/>
    <s v="X"/>
    <s v="X"/>
    <s v="X"/>
    <m/>
    <m/>
    <m/>
    <s v="X"/>
    <s v="X"/>
    <s v="X"/>
    <s v="X"/>
    <s v="X"/>
    <s v="X"/>
    <m/>
    <m/>
    <m/>
    <s v="X"/>
    <m/>
    <m/>
    <m/>
    <m/>
    <m/>
    <m/>
    <x v="5"/>
    <x v="2"/>
    <s v="White"/>
    <s v="No"/>
    <n v="2"/>
    <s v="No"/>
    <s v="No"/>
    <n v="100000"/>
    <s v="Full time"/>
    <m/>
    <m/>
    <s v="No"/>
    <s v="No"/>
    <s v="No"/>
    <s v="No"/>
    <s v="No"/>
  </r>
  <r>
    <n v="307"/>
    <n v="13876"/>
    <s v="07/29/2022 - 7:35am"/>
    <s v="07/29/2022 - 7:35am"/>
    <s v="07/29/2022 - 7:35am"/>
    <n v="0"/>
    <s v="173.76.47.145"/>
    <n v="0"/>
    <m/>
    <x v="2"/>
    <m/>
    <x v="1"/>
    <m/>
    <s v="X"/>
    <m/>
    <m/>
    <m/>
    <m/>
    <m/>
    <s v="X"/>
    <m/>
    <m/>
    <m/>
    <m/>
    <s v="X"/>
    <m/>
    <s v="X"/>
    <m/>
    <s v="X"/>
    <s v="X"/>
    <s v="X"/>
    <m/>
    <m/>
    <m/>
    <m/>
    <x v="3"/>
    <x v="2"/>
    <m/>
    <m/>
    <n v="2"/>
    <m/>
    <n v="2"/>
    <n v="159000"/>
    <s v="Retired "/>
    <m/>
    <s v="Yes"/>
    <s v="No"/>
    <s v="No"/>
    <s v="No"/>
    <s v="No"/>
    <s v="No"/>
  </r>
  <r>
    <n v="308"/>
    <n v="13881"/>
    <s v="07/29/2022 - 8:02am"/>
    <s v="07/29/2022 - 8:02am"/>
    <s v="07/29/2022 - 8:02am"/>
    <n v="0"/>
    <s v="2601:18d:c181:81e0:2c9a:6140:6431:f2c0"/>
    <n v="0"/>
    <m/>
    <x v="2"/>
    <s v="Wareham needs more community building spaces that support both young and old. "/>
    <x v="0"/>
    <m/>
    <m/>
    <m/>
    <m/>
    <s v="X"/>
    <s v="X"/>
    <m/>
    <m/>
    <m/>
    <s v="X"/>
    <m/>
    <m/>
    <s v="X"/>
    <m/>
    <m/>
    <m/>
    <m/>
    <m/>
    <m/>
    <m/>
    <s v="Iâ€™m not sure if this is already part of the proposal but I would love to see joint classes â€œplay groupsâ€ of sorts that involve kids and seniors together. _x000d__x000a_This would also be a great place for early intervention to host a local playgroup or class. Currently the closest is in New Bedford "/>
    <s v="Kennedy Donovan Center early intervention "/>
    <m/>
    <x v="2"/>
    <x v="2"/>
    <m/>
    <s v="No"/>
    <n v="4"/>
    <s v="Yes 2"/>
    <s v="No"/>
    <m/>
    <m/>
    <s v="Yes"/>
    <m/>
    <s v="No"/>
    <s v="No"/>
    <s v="No"/>
    <s v="No"/>
    <s v="No"/>
  </r>
  <r>
    <n v="309"/>
    <n v="13886"/>
    <s v="07/29/2022 - 8:02am"/>
    <s v="07/29/2022 - 8:02am"/>
    <s v="07/29/2022 - 8:02am"/>
    <n v="0"/>
    <s v="173.48.46.163"/>
    <n v="0"/>
    <m/>
    <x v="0"/>
    <s v="Cost"/>
    <x v="0"/>
    <m/>
    <m/>
    <m/>
    <m/>
    <m/>
    <m/>
    <m/>
    <m/>
    <m/>
    <m/>
    <m/>
    <m/>
    <m/>
    <m/>
    <m/>
    <m/>
    <m/>
    <m/>
    <m/>
    <m/>
    <m/>
    <s v="No"/>
    <s v="The costs outweigh the benefit "/>
    <x v="3"/>
    <x v="1"/>
    <s v="Caucasian "/>
    <s v="Yes"/>
    <n v="4"/>
    <n v="1"/>
    <n v="1"/>
    <s v="100k"/>
    <s v="Self"/>
    <s v="Yes"/>
    <s v="Yes"/>
    <s v="No"/>
    <s v="Yes"/>
    <s v="No"/>
    <s v="No"/>
    <s v="No"/>
  </r>
  <r>
    <n v="310"/>
    <n v="13891"/>
    <s v="07/29/2022 - 8:14am"/>
    <s v="07/29/2022 - 8:14am"/>
    <s v="07/29/2022 - 8:14am"/>
    <n v="0"/>
    <s v="173.76.51.121"/>
    <n v="0"/>
    <m/>
    <x v="4"/>
    <s v="Much needed in the community"/>
    <x v="0"/>
    <m/>
    <m/>
    <s v="X"/>
    <m/>
    <m/>
    <m/>
    <m/>
    <s v="X"/>
    <m/>
    <s v="X"/>
    <m/>
    <m/>
    <m/>
    <m/>
    <m/>
    <m/>
    <m/>
    <m/>
    <m/>
    <m/>
    <m/>
    <s v="No"/>
    <s v="Iâ€™m ashamed of the senior center that we have. Itâ€™s like trying to hide the seniors and forgetting about them.Other smaller towns have beautiful centers ieBourne,Achusnet."/>
    <x v="3"/>
    <x v="2"/>
    <s v="American"/>
    <s v="No"/>
    <n v="2"/>
    <s v="none"/>
    <n v="2"/>
    <s v="Private info"/>
    <s v="Retired"/>
    <m/>
    <s v="Yes"/>
    <s v="No"/>
    <s v="No"/>
    <s v="No"/>
    <s v="No"/>
    <s v="No"/>
  </r>
  <r>
    <n v="311"/>
    <n v="13896"/>
    <s v="07/29/2022 - 8:21am"/>
    <s v="07/29/2022 - 8:21am"/>
    <s v="07/29/2022 - 8:21am"/>
    <n v="0"/>
    <s v="2601:18d:c181:84e0:5e8:233d:1dd7:cd82"/>
    <n v="0"/>
    <m/>
    <x v="4"/>
    <s v="I would like to see it repurposed rather than destroyed, and then have something else built. I love the idea of a gathering place for residents of all ages."/>
    <x v="0"/>
    <m/>
    <m/>
    <s v="X"/>
    <m/>
    <m/>
    <s v="X"/>
    <m/>
    <m/>
    <m/>
    <m/>
    <m/>
    <m/>
    <s v="X"/>
    <s v="X"/>
    <s v="X"/>
    <s v="X"/>
    <m/>
    <m/>
    <m/>
    <s v="X"/>
    <m/>
    <m/>
    <m/>
    <x v="1"/>
    <x v="2"/>
    <m/>
    <s v="No"/>
    <n v="2"/>
    <m/>
    <m/>
    <m/>
    <s v="Employed "/>
    <m/>
    <m/>
    <s v="No"/>
    <s v="No"/>
    <s v="No"/>
    <s v="No"/>
    <s v="No"/>
  </r>
  <r>
    <n v="312"/>
    <n v="13901"/>
    <s v="07/29/2022 - 8:26am"/>
    <s v="07/29/2022 - 8:26am"/>
    <s v="07/29/2022 - 8:26am"/>
    <n v="0"/>
    <s v="173.76.50.95"/>
    <n v="0"/>
    <m/>
    <x v="5"/>
    <s v="If itâ€™s safe and not condemned then it should have remained a school. I feel scammed. "/>
    <x v="1"/>
    <m/>
    <m/>
    <m/>
    <m/>
    <m/>
    <m/>
    <m/>
    <m/>
    <m/>
    <m/>
    <m/>
    <m/>
    <m/>
    <m/>
    <m/>
    <m/>
    <m/>
    <m/>
    <m/>
    <m/>
    <m/>
    <m/>
    <m/>
    <x v="2"/>
    <x v="2"/>
    <s v="Caucasian "/>
    <s v="No"/>
    <n v="2"/>
    <n v="0"/>
    <n v="0"/>
    <n v="180000"/>
    <s v="Self employed "/>
    <m/>
    <m/>
    <s v="No"/>
    <s v="No"/>
    <s v="No"/>
    <s v="No"/>
    <s v="Yes"/>
  </r>
  <r>
    <n v="313"/>
    <n v="13906"/>
    <s v="07/29/2022 - 8:51am"/>
    <s v="07/29/2022 - 8:51am"/>
    <s v="07/29/2022 - 8:51am"/>
    <n v="0"/>
    <s v="2601:18d:c180:7510:b12b:9524:5184:6224"/>
    <n v="0"/>
    <m/>
    <x v="2"/>
    <s v="Itâ€™s multi Rooms can be used for  multi-purposes. itâ€™s one level For easy access for the elderly and the handicap. The current location for the senior center is disgraceful. my mother is elderly, we move here from born a few years ago. she went once to the senior center and would not go back again. my husband just did work on the senior center in Marshfield. the place is gorgeous! sticking our seniors who are handicapped in the basement of an ancient building is a disgrace. The Decas is an existing building that can adequately service the senior center and youth center. I think itâ€™s ridiculous that they have three other locations proposed for the new police station and they want to take that location proposed for the youth and seniors tear down the building and build something brand new for the police station. If youâ€™re going to do that then why not do it for our seniors a youths!!! _x000d__x000a_the fields are already used almost every day for childrens for sports activities."/>
    <x v="1"/>
    <m/>
    <m/>
    <s v="X"/>
    <m/>
    <m/>
    <m/>
    <m/>
    <s v="X"/>
    <m/>
    <m/>
    <m/>
    <m/>
    <m/>
    <m/>
    <m/>
    <s v="X"/>
    <m/>
    <s v="X"/>
    <m/>
    <s v="X"/>
    <m/>
    <m/>
    <m/>
    <x v="1"/>
    <x v="2"/>
    <m/>
    <s v="No"/>
    <n v="4"/>
    <s v="none"/>
    <s v="One"/>
    <m/>
    <m/>
    <m/>
    <m/>
    <m/>
    <m/>
    <m/>
    <m/>
    <m/>
  </r>
  <r>
    <n v="314"/>
    <n v="13911"/>
    <s v="07/29/2022 - 8:58am"/>
    <s v="07/29/2022 - 8:58am"/>
    <s v="07/29/2022 - 8:58am"/>
    <n v="0"/>
    <s v="73.227.10.114"/>
    <n v="0"/>
    <m/>
    <x v="2"/>
    <s v="Except for having no air conditioning, the building is a wonderful place for a community center. All on one floor, 2 gyms, and all those classrooms. I had heard that it would be a senior citizens center as well as the boys and girls club. Plenty of room for both and what a way for the young and old to interact._x000d__x000a_"/>
    <x v="0"/>
    <m/>
    <m/>
    <m/>
    <m/>
    <m/>
    <m/>
    <m/>
    <m/>
    <m/>
    <m/>
    <m/>
    <m/>
    <m/>
    <m/>
    <m/>
    <m/>
    <m/>
    <m/>
    <m/>
    <m/>
    <s v="I don't use any of those services, and don't see anything that's left off the list._x000d__x000a_"/>
    <m/>
    <m/>
    <x v="3"/>
    <x v="2"/>
    <s v="white"/>
    <s v="No"/>
    <n v="5"/>
    <n v="1"/>
    <n v="1"/>
    <s v="don't know"/>
    <s v="retired"/>
    <s v="Yes"/>
    <s v="Yes"/>
    <s v="No"/>
    <s v="No"/>
    <s v="No"/>
    <s v="No"/>
    <s v="No"/>
  </r>
  <r>
    <n v="315"/>
    <n v="13916"/>
    <s v="07/29/2022 - 9:08am"/>
    <s v="07/29/2022 - 9:08am"/>
    <s v="07/29/2022 - 9:08am"/>
    <n v="0"/>
    <s v="173.76.50.85"/>
    <n v="0"/>
    <m/>
    <x v="2"/>
    <m/>
    <x v="0"/>
    <m/>
    <m/>
    <s v="X"/>
    <s v="X"/>
    <s v="X"/>
    <s v="X"/>
    <m/>
    <s v="X"/>
    <s v="X"/>
    <s v="X"/>
    <s v="X"/>
    <m/>
    <s v="X"/>
    <m/>
    <s v="X"/>
    <s v="X"/>
    <s v="X"/>
    <s v="X"/>
    <s v="X"/>
    <s v="X"/>
    <m/>
    <m/>
    <m/>
    <x v="1"/>
    <x v="2"/>
    <m/>
    <m/>
    <n v="3"/>
    <n v="1"/>
    <m/>
    <n v="120"/>
    <s v="Employed"/>
    <s v="Yes"/>
    <s v="No"/>
    <s v="No"/>
    <s v="No"/>
    <s v="No"/>
    <s v="Yes"/>
    <s v="No"/>
  </r>
  <r>
    <n v="316"/>
    <n v="13921"/>
    <s v="07/29/2022 - 9:08am"/>
    <s v="07/29/2022 - 9:08am"/>
    <s v="07/29/2022 - 9:08am"/>
    <n v="0"/>
    <s v="2601:18d:c100:dee0:992f:e354:9512:803e"/>
    <n v="0"/>
    <m/>
    <x v="4"/>
    <m/>
    <x v="0"/>
    <m/>
    <m/>
    <s v="X"/>
    <s v="X"/>
    <m/>
    <m/>
    <m/>
    <m/>
    <s v="X"/>
    <m/>
    <m/>
    <s v="X"/>
    <s v="X"/>
    <m/>
    <s v="X"/>
    <s v="X"/>
    <m/>
    <m/>
    <m/>
    <m/>
    <m/>
    <m/>
    <m/>
    <x v="2"/>
    <x v="2"/>
    <s v="White"/>
    <s v="No"/>
    <n v="3"/>
    <n v="1"/>
    <m/>
    <m/>
    <m/>
    <s v="Yes"/>
    <m/>
    <s v="No"/>
    <s v="No"/>
    <s v="No"/>
    <s v="No"/>
    <s v="No"/>
  </r>
  <r>
    <n v="317"/>
    <n v="13926"/>
    <s v="07/29/2022 - 9:34am"/>
    <s v="07/29/2022 - 9:34am"/>
    <s v="07/29/2022 - 9:34am"/>
    <n v="0"/>
    <s v="173.76.42.163"/>
    <n v="0"/>
    <m/>
    <x v="4"/>
    <s v="The building should be used in a way that enhances the community instead of lining pockets"/>
    <x v="0"/>
    <m/>
    <m/>
    <m/>
    <m/>
    <m/>
    <m/>
    <m/>
    <m/>
    <m/>
    <m/>
    <m/>
    <m/>
    <s v="X"/>
    <m/>
    <s v="X"/>
    <m/>
    <m/>
    <m/>
    <m/>
    <m/>
    <s v="Rec program for kids"/>
    <m/>
    <m/>
    <x v="2"/>
    <x v="2"/>
    <m/>
    <s v="No"/>
    <n v="4"/>
    <n v="2"/>
    <n v="0"/>
    <m/>
    <m/>
    <s v="Yes"/>
    <m/>
    <s v="No"/>
    <s v="No"/>
    <s v="No"/>
    <s v="No"/>
    <s v="No"/>
  </r>
  <r>
    <n v="318"/>
    <n v="13931"/>
    <s v="07/29/2022 - 9:37am"/>
    <s v="07/29/2022 - 9:37am"/>
    <s v="07/29/2022 - 9:37am"/>
    <n v="0"/>
    <s v="2607:fb90:3c09:e06d:b01e:cf61:5f3e:99c3"/>
    <n v="0"/>
    <m/>
    <x v="0"/>
    <m/>
    <x v="0"/>
    <m/>
    <m/>
    <s v="X"/>
    <s v="X"/>
    <s v="X"/>
    <m/>
    <m/>
    <m/>
    <m/>
    <m/>
    <m/>
    <m/>
    <s v="X"/>
    <s v="X"/>
    <m/>
    <m/>
    <m/>
    <m/>
    <m/>
    <m/>
    <m/>
    <m/>
    <m/>
    <x v="1"/>
    <x v="2"/>
    <m/>
    <s v="No"/>
    <m/>
    <s v="No"/>
    <s v="No"/>
    <m/>
    <m/>
    <m/>
    <m/>
    <s v="No"/>
    <s v="No"/>
    <s v="No"/>
    <m/>
    <m/>
  </r>
  <r>
    <n v="319"/>
    <n v="13936"/>
    <s v="07/29/2022 - 9:51am"/>
    <s v="07/29/2022 - 9:51am"/>
    <s v="07/29/2022 - 9:51am"/>
    <n v="0"/>
    <s v="173.76.54.105"/>
    <n v="0"/>
    <m/>
    <x v="0"/>
    <m/>
    <x v="0"/>
    <m/>
    <m/>
    <m/>
    <m/>
    <m/>
    <m/>
    <m/>
    <s v="X"/>
    <m/>
    <s v="X"/>
    <m/>
    <m/>
    <m/>
    <m/>
    <m/>
    <m/>
    <m/>
    <m/>
    <m/>
    <m/>
    <m/>
    <m/>
    <m/>
    <x v="3"/>
    <x v="1"/>
    <m/>
    <s v="Yes"/>
    <n v="2"/>
    <s v="No"/>
    <n v="2"/>
    <m/>
    <s v="Retired "/>
    <m/>
    <s v="No"/>
    <s v="No"/>
    <s v="No"/>
    <s v="No"/>
    <m/>
    <s v="No"/>
  </r>
  <r>
    <n v="320"/>
    <n v="13941"/>
    <s v="07/29/2022 - 10:01am"/>
    <s v="07/29/2022 - 10:01am"/>
    <s v="07/29/2022 - 10:01am"/>
    <n v="0"/>
    <s v="2601:18d:c100:6b10:8968:4450:51f:a017"/>
    <n v="0"/>
    <m/>
    <x v="2"/>
    <s v="we need a facility that can host the council on aging, and recreational and learning opportunities for people of all ages."/>
    <x v="1"/>
    <m/>
    <m/>
    <s v="X"/>
    <m/>
    <m/>
    <s v="X"/>
    <m/>
    <m/>
    <m/>
    <m/>
    <s v="X"/>
    <m/>
    <m/>
    <s v="X"/>
    <m/>
    <m/>
    <m/>
    <m/>
    <m/>
    <m/>
    <s v="once upon a time the town had a recreation department. i would like to see something similar to that, even if not run by the town, so the kids have something to do after school that isn't limited to sports."/>
    <s v="coa"/>
    <m/>
    <x v="2"/>
    <x v="2"/>
    <s v="caucasian"/>
    <s v="No"/>
    <n v="3"/>
    <s v="No"/>
    <s v="no"/>
    <m/>
    <s v="i am disabled"/>
    <m/>
    <m/>
    <m/>
    <m/>
    <m/>
    <s v="Yes"/>
    <s v="Yes"/>
  </r>
  <r>
    <n v="321"/>
    <n v="13946"/>
    <s v="07/29/2022 - 10:03am"/>
    <s v="07/29/2022 - 10:03am"/>
    <s v="07/29/2022 - 10:03am"/>
    <n v="0"/>
    <s v="173.76.49.107"/>
    <n v="0"/>
    <m/>
    <x v="4"/>
    <m/>
    <x v="1"/>
    <s v="X"/>
    <s v="X"/>
    <m/>
    <s v="X"/>
    <m/>
    <m/>
    <m/>
    <s v="X"/>
    <s v="X"/>
    <s v="X"/>
    <s v="X"/>
    <s v="X"/>
    <s v="X"/>
    <m/>
    <s v="X"/>
    <m/>
    <m/>
    <m/>
    <m/>
    <m/>
    <m/>
    <m/>
    <m/>
    <x v="1"/>
    <x v="1"/>
    <m/>
    <s v="No"/>
    <n v="2"/>
    <s v="No"/>
    <s v="No"/>
    <m/>
    <s v="Retired "/>
    <m/>
    <m/>
    <s v="No"/>
    <s v="No"/>
    <s v="No"/>
    <s v="No"/>
    <s v="No"/>
  </r>
  <r>
    <n v="322"/>
    <n v="13951"/>
    <s v="07/29/2022 - 10:06am"/>
    <s v="07/29/2022 - 10:06am"/>
    <s v="07/29/2022 - 10:06am"/>
    <n v="0"/>
    <s v="174.242.66.49"/>
    <n v="0"/>
    <m/>
    <x v="4"/>
    <m/>
    <x v="0"/>
    <m/>
    <m/>
    <m/>
    <m/>
    <m/>
    <m/>
    <m/>
    <s v="X"/>
    <s v="X"/>
    <m/>
    <m/>
    <m/>
    <s v="X"/>
    <m/>
    <s v="X"/>
    <s v="X"/>
    <m/>
    <m/>
    <s v="X"/>
    <s v="X"/>
    <m/>
    <m/>
    <m/>
    <x v="1"/>
    <x v="2"/>
    <m/>
    <s v="No"/>
    <n v="1"/>
    <m/>
    <m/>
    <m/>
    <m/>
    <m/>
    <m/>
    <s v="No"/>
    <s v="No"/>
    <s v="No"/>
    <s v="No"/>
    <s v="No"/>
  </r>
  <r>
    <n v="323"/>
    <n v="13956"/>
    <s v="07/29/2022 - 10:14am"/>
    <s v="07/29/2022 - 10:14am"/>
    <s v="07/29/2022 - 10:14am"/>
    <n v="0"/>
    <s v="98.110.186.232"/>
    <n v="0"/>
    <m/>
    <x v="2"/>
    <s v="This is a town asset that should not just sit and waste away. "/>
    <x v="1"/>
    <s v="X"/>
    <s v="X"/>
    <s v="X"/>
    <s v="X"/>
    <s v="X"/>
    <s v="X"/>
    <s v="X"/>
    <s v="X"/>
    <s v="X"/>
    <s v="X"/>
    <s v="X"/>
    <s v="X"/>
    <s v="X"/>
    <s v="X"/>
    <s v="X"/>
    <s v="X"/>
    <s v="X"/>
    <s v="X"/>
    <s v="X"/>
    <s v="X"/>
    <s v="Parenting classes, mentoring, play groups for young families struggling to socialize and fund activities for children. Music, dance, reading enrichment for pre-K and younger. Food pantry services or food-share. Lending library. "/>
    <m/>
    <m/>
    <x v="2"/>
    <x v="2"/>
    <m/>
    <m/>
    <n v="5"/>
    <s v="No"/>
    <s v="No"/>
    <m/>
    <s v="Employed"/>
    <m/>
    <m/>
    <s v="No"/>
    <s v="No"/>
    <s v="No"/>
    <s v="No"/>
    <s v="No"/>
  </r>
  <r>
    <n v="324"/>
    <n v="13961"/>
    <s v="07/29/2022 - 10:45am"/>
    <s v="07/29/2022 - 10:45am"/>
    <s v="07/29/2022 - 10:45am"/>
    <n v="0"/>
    <s v="72.93.220.31"/>
    <n v="0"/>
    <m/>
    <x v="3"/>
    <s v="I need info on other options and the advantages and disadvantages of this"/>
    <x v="0"/>
    <s v="X"/>
    <s v="X"/>
    <s v="X"/>
    <m/>
    <s v="X"/>
    <s v="X"/>
    <m/>
    <s v="X"/>
    <m/>
    <s v="X"/>
    <s v="X"/>
    <m/>
    <s v="X"/>
    <s v="X"/>
    <s v="X"/>
    <m/>
    <m/>
    <m/>
    <m/>
    <m/>
    <m/>
    <m/>
    <m/>
    <x v="3"/>
    <x v="2"/>
    <s v="White"/>
    <s v="No"/>
    <n v="2"/>
    <s v="No o"/>
    <s v="Yes"/>
    <n v="50000"/>
    <s v="Retired"/>
    <m/>
    <s v="No"/>
    <s v="Yes"/>
    <s v="No"/>
    <s v="No"/>
    <s v="No"/>
    <s v="No"/>
  </r>
  <r>
    <n v="325"/>
    <n v="13966"/>
    <s v="07/29/2022 - 11:01am"/>
    <s v="07/29/2022 - 11:01am"/>
    <s v="07/29/2022 - 11:01am"/>
    <n v="0"/>
    <s v="2601:192:8500:6df0:6442:78ed:2a89:6341"/>
    <n v="0"/>
    <m/>
    <x v="0"/>
    <m/>
    <x v="0"/>
    <s v="X"/>
    <s v="X"/>
    <m/>
    <m/>
    <s v="X"/>
    <m/>
    <m/>
    <m/>
    <s v="X"/>
    <m/>
    <m/>
    <s v="X"/>
    <s v="X"/>
    <m/>
    <m/>
    <m/>
    <m/>
    <m/>
    <m/>
    <m/>
    <m/>
    <m/>
    <m/>
    <x v="2"/>
    <x v="2"/>
    <m/>
    <s v="No"/>
    <m/>
    <n v="1"/>
    <m/>
    <m/>
    <s v="Full time employee "/>
    <s v="No"/>
    <s v="No"/>
    <s v="No"/>
    <s v="No"/>
    <s v="No"/>
    <s v="Yes"/>
    <s v="No"/>
  </r>
  <r>
    <n v="326"/>
    <n v="13971"/>
    <s v="07/29/2022 - 11:05am"/>
    <s v="07/29/2022 - 11:05am"/>
    <s v="07/29/2022 - 11:05am"/>
    <n v="0"/>
    <s v="2600:1000:b061:5079:1c1a:2293:f2b5:8c59"/>
    <n v="0"/>
    <m/>
    <x v="2"/>
    <s v="Wareham needs a place that can be utilized by all age groups."/>
    <x v="0"/>
    <m/>
    <s v="X"/>
    <s v="X"/>
    <s v="X"/>
    <s v="X"/>
    <m/>
    <s v="X"/>
    <s v="X"/>
    <s v="X"/>
    <s v="X"/>
    <s v="X"/>
    <m/>
    <s v="X"/>
    <s v="X"/>
    <s v="X"/>
    <s v="X"/>
    <s v="X"/>
    <s v="X"/>
    <s v="X"/>
    <m/>
    <m/>
    <m/>
    <m/>
    <x v="3"/>
    <x v="2"/>
    <s v="White"/>
    <s v="No"/>
    <n v="2"/>
    <m/>
    <n v="2"/>
    <m/>
    <s v="Retired"/>
    <m/>
    <m/>
    <s v="No"/>
    <s v="No"/>
    <s v="No"/>
    <s v="No"/>
    <s v="No"/>
  </r>
  <r>
    <n v="327"/>
    <n v="13976"/>
    <s v="07/29/2022 - 11:35am"/>
    <s v="07/29/2022 - 11:35am"/>
    <s v="07/29/2022 - 11:35am"/>
    <n v="0"/>
    <s v="173.76.48.21"/>
    <n v="0"/>
    <m/>
    <x v="2"/>
    <s v="We need it"/>
    <x v="0"/>
    <m/>
    <s v="X"/>
    <s v="X"/>
    <s v="X"/>
    <m/>
    <m/>
    <m/>
    <m/>
    <m/>
    <m/>
    <m/>
    <m/>
    <s v="X"/>
    <m/>
    <s v="X"/>
    <s v="X"/>
    <m/>
    <s v="X"/>
    <m/>
    <m/>
    <m/>
    <m/>
    <m/>
    <x v="1"/>
    <x v="2"/>
    <m/>
    <s v="No"/>
    <n v="3"/>
    <s v="One child "/>
    <m/>
    <n v="40000"/>
    <s v="At home parent "/>
    <s v="No"/>
    <m/>
    <s v="Yes"/>
    <s v="No"/>
    <s v="No"/>
    <s v="Yes"/>
    <s v="No"/>
  </r>
  <r>
    <n v="328"/>
    <n v="13981"/>
    <s v="07/29/2022 - 11:47am"/>
    <s v="07/29/2022 - 11:47am"/>
    <s v="07/29/2022 - 11:47am"/>
    <n v="0"/>
    <s v="173.76.52.141"/>
    <n v="0"/>
    <m/>
    <x v="4"/>
    <s v="Wareham needs a proper community center "/>
    <x v="0"/>
    <m/>
    <m/>
    <s v="X"/>
    <m/>
    <m/>
    <s v="X"/>
    <m/>
    <s v="X"/>
    <s v="X"/>
    <m/>
    <s v="X"/>
    <m/>
    <m/>
    <m/>
    <s v="X"/>
    <s v="X"/>
    <m/>
    <m/>
    <m/>
    <m/>
    <s v="Senior activities â€¦ bingo , yoga etc.   Financial advising for seniors as well as health insurance "/>
    <m/>
    <m/>
    <x v="3"/>
    <x v="2"/>
    <m/>
    <s v="No"/>
    <n v="5"/>
    <s v="No"/>
    <n v="1"/>
    <n v="92000"/>
    <s v="Retired, working part time"/>
    <s v="Yes"/>
    <s v="No"/>
    <s v="No"/>
    <s v="Yes"/>
    <s v="No"/>
    <s v="Yes"/>
    <s v="No"/>
  </r>
  <r>
    <n v="329"/>
    <n v="13986"/>
    <s v="07/29/2022 - 12:01pm"/>
    <s v="07/29/2022 - 12:01pm"/>
    <s v="07/29/2022 - 12:01pm"/>
    <n v="0"/>
    <s v="2601:18d:c180:43d0:4128:736e:1fa1:ae27"/>
    <n v="0"/>
    <m/>
    <x v="2"/>
    <s v="It belongs to the community and it is needed."/>
    <x v="1"/>
    <m/>
    <m/>
    <m/>
    <m/>
    <m/>
    <m/>
    <s v="X"/>
    <s v="X"/>
    <m/>
    <s v="X"/>
    <s v="X"/>
    <m/>
    <s v="X"/>
    <m/>
    <s v="X"/>
    <s v="X"/>
    <m/>
    <s v="X"/>
    <s v="X"/>
    <m/>
    <m/>
    <m/>
    <m/>
    <x v="1"/>
    <x v="2"/>
    <s v="White"/>
    <s v="No"/>
    <n v="2"/>
    <s v="No"/>
    <s v="No"/>
    <n v="125000"/>
    <s v="Disabled"/>
    <m/>
    <m/>
    <s v="No"/>
    <s v="Yes"/>
    <s v="No"/>
    <s v="Yes"/>
    <s v="No"/>
  </r>
  <r>
    <n v="330"/>
    <n v="13991"/>
    <s v="07/29/2022 - 1:21pm"/>
    <s v="07/29/2022 - 1:21pm"/>
    <s v="07/29/2022 - 1:21pm"/>
    <n v="0"/>
    <s v="173.76.44.214"/>
    <n v="0"/>
    <m/>
    <x v="4"/>
    <m/>
    <x v="0"/>
    <s v="X"/>
    <s v="X"/>
    <s v="X"/>
    <s v="X"/>
    <m/>
    <m/>
    <m/>
    <s v="X"/>
    <m/>
    <m/>
    <s v="X"/>
    <s v="X"/>
    <s v="X"/>
    <s v="X"/>
    <s v="X"/>
    <s v="X"/>
    <s v="X"/>
    <s v="X"/>
    <s v="X"/>
    <m/>
    <m/>
    <m/>
    <m/>
    <x v="1"/>
    <x v="1"/>
    <s v="white"/>
    <s v="No"/>
    <n v="3"/>
    <m/>
    <m/>
    <s v="140k"/>
    <s v="employed"/>
    <m/>
    <m/>
    <s v="No"/>
    <s v="No"/>
    <s v="No"/>
    <s v="No"/>
    <s v="No"/>
  </r>
  <r>
    <n v="331"/>
    <n v="13996"/>
    <s v="07/29/2022 - 1:23pm"/>
    <s v="07/29/2022 - 1:23pm"/>
    <s v="07/29/2022 - 1:23pm"/>
    <n v="0"/>
    <s v="72.70.43.57"/>
    <n v="0"/>
    <m/>
    <x v="2"/>
    <s v="Wareham should repurpose older building for town functions then selling or leasing them for other projects like a commuter parking for train"/>
    <x v="0"/>
    <s v="X"/>
    <s v="X"/>
    <s v="X"/>
    <s v="X"/>
    <s v="X"/>
    <s v="X"/>
    <s v="X"/>
    <s v="X"/>
    <s v="X"/>
    <s v="X"/>
    <s v="X"/>
    <s v="X"/>
    <s v="X"/>
    <s v="X"/>
    <s v="X"/>
    <s v="X"/>
    <s v="X"/>
    <s v="X"/>
    <s v="X"/>
    <s v="X"/>
    <m/>
    <m/>
    <m/>
    <x v="1"/>
    <x v="1"/>
    <s v="White"/>
    <s v="Yes"/>
    <n v="5"/>
    <s v="No"/>
    <s v="NO"/>
    <n v="165000"/>
    <s v="EMPLOYEED"/>
    <s v="Yes"/>
    <s v="No"/>
    <s v="No"/>
    <s v="Yes"/>
    <s v="No"/>
    <s v="No"/>
    <s v="No"/>
  </r>
  <r>
    <n v="332"/>
    <n v="14001"/>
    <s v="07/29/2022 - 2:41pm"/>
    <s v="07/29/2022 - 2:41pm"/>
    <s v="07/29/2022 - 2:41pm"/>
    <n v="0"/>
    <s v="2607:fb90:3c13:c390:912d:42c4:6655:1462"/>
    <n v="0"/>
    <m/>
    <x v="4"/>
    <m/>
    <x v="0"/>
    <m/>
    <s v="X"/>
    <s v="X"/>
    <s v="X"/>
    <m/>
    <m/>
    <m/>
    <s v="X"/>
    <m/>
    <s v="X"/>
    <s v="X"/>
    <m/>
    <m/>
    <m/>
    <s v="X"/>
    <s v="X"/>
    <m/>
    <s v="X"/>
    <s v="X"/>
    <m/>
    <s v="A community college/satellite of a college"/>
    <m/>
    <m/>
    <x v="1"/>
    <x v="2"/>
    <s v="White"/>
    <s v="No"/>
    <n v="5"/>
    <n v="0"/>
    <n v="0"/>
    <n v="86000"/>
    <s v="Employed"/>
    <s v="Yes"/>
    <s v="Yes"/>
    <s v="No"/>
    <s v="No"/>
    <s v="No"/>
    <s v="No"/>
    <s v="No"/>
  </r>
  <r>
    <n v="333"/>
    <n v="14006"/>
    <s v="07/29/2022 - 3:25pm"/>
    <s v="07/29/2022 - 3:25pm"/>
    <s v="07/29/2022 - 3:25pm"/>
    <n v="0"/>
    <s v="2601:18d:c100:3300:9031:cae7:8da9:69e7"/>
    <n v="0"/>
    <m/>
    <x v="2"/>
    <s v="We desperately need a senior friendly gathering place and additional space for families with children. "/>
    <x v="1"/>
    <m/>
    <m/>
    <s v="X"/>
    <m/>
    <m/>
    <m/>
    <m/>
    <s v="X"/>
    <m/>
    <m/>
    <s v="X"/>
    <m/>
    <m/>
    <m/>
    <m/>
    <s v="X"/>
    <m/>
    <m/>
    <m/>
    <m/>
    <m/>
    <s v="No"/>
    <m/>
    <x v="3"/>
    <x v="2"/>
    <m/>
    <s v="No"/>
    <n v="2"/>
    <s v="No"/>
    <s v="Yes"/>
    <m/>
    <s v="Retired"/>
    <m/>
    <s v="Yes"/>
    <s v="No"/>
    <s v="No"/>
    <s v="No"/>
    <s v="No"/>
    <s v="No"/>
  </r>
  <r>
    <n v="334"/>
    <n v="14011"/>
    <s v="07/29/2022 - 3:29pm"/>
    <s v="07/29/2022 - 3:29pm"/>
    <s v="07/29/2022 - 3:29pm"/>
    <n v="0"/>
    <s v="173.76.49.110"/>
    <n v="0"/>
    <m/>
    <x v="2"/>
    <s v="The seniors need a safe, one floor building"/>
    <x v="1"/>
    <m/>
    <m/>
    <s v="X"/>
    <s v="X"/>
    <m/>
    <s v="X"/>
    <s v="X"/>
    <s v="X"/>
    <s v="X"/>
    <s v="X"/>
    <s v="X"/>
    <s v="X"/>
    <s v="X"/>
    <s v="X"/>
    <s v="X"/>
    <s v="X"/>
    <s v="X"/>
    <s v="X"/>
    <s v="X"/>
    <s v="X"/>
    <m/>
    <m/>
    <s v="I do believe that all of these services are desperately needed for our community"/>
    <x v="1"/>
    <x v="2"/>
    <s v="american"/>
    <s v="No"/>
    <n v="1"/>
    <s v="No"/>
    <s v="no"/>
    <n v="7680"/>
    <s v="none"/>
    <m/>
    <m/>
    <m/>
    <m/>
    <m/>
    <m/>
    <m/>
  </r>
  <r>
    <n v="335"/>
    <n v="14016"/>
    <s v="07/29/2022 - 4:14pm"/>
    <s v="07/29/2022 - 4:14pm"/>
    <s v="07/29/2022 - 4:14pm"/>
    <n v="0"/>
    <s v="2601:18d:c100:f210:20fb:a9ff:4b76:ca19"/>
    <n v="0"/>
    <m/>
    <x v="2"/>
    <s v="Because it is a fairly new building.With a little work it has lots of room to house many different departments. We desperately need a new spot for Seniors,and some space for the kids in town.It would be a sin to see it fall to ruin!"/>
    <x v="0"/>
    <m/>
    <s v="X"/>
    <s v="X"/>
    <m/>
    <m/>
    <m/>
    <m/>
    <s v="X"/>
    <s v="X"/>
    <m/>
    <m/>
    <m/>
    <s v="X"/>
    <m/>
    <s v="X"/>
    <s v="X"/>
    <m/>
    <m/>
    <m/>
    <m/>
    <m/>
    <m/>
    <m/>
    <x v="3"/>
    <x v="2"/>
    <m/>
    <s v="No"/>
    <s v="One"/>
    <s v="No"/>
    <s v="Yes"/>
    <s v="50,000.00 yr"/>
    <s v="Part time worker"/>
    <m/>
    <m/>
    <s v="No"/>
    <s v="No"/>
    <s v="No"/>
    <m/>
    <s v="No"/>
  </r>
  <r>
    <n v="336"/>
    <n v="14021"/>
    <s v="07/29/2022 - 5:42pm"/>
    <s v="07/29/2022 - 5:42pm"/>
    <s v="07/29/2022 - 5:42pm"/>
    <n v="0"/>
    <s v="98.110.183.134"/>
    <n v="0"/>
    <m/>
    <x v="1"/>
    <s v="The town would benefit more by selling to land to be developed for mixed income housing and using the money from the sale to fix and/or upgrade many buildings in town, provide more funding for the COA, and take care of areas in town that need attention. "/>
    <x v="1"/>
    <m/>
    <m/>
    <m/>
    <m/>
    <m/>
    <m/>
    <m/>
    <m/>
    <m/>
    <m/>
    <m/>
    <m/>
    <m/>
    <m/>
    <m/>
    <m/>
    <m/>
    <m/>
    <m/>
    <m/>
    <m/>
    <m/>
    <s v="I think this is pie in the sky thinking. Having people interested is not the same as actual funding. Too much work is required. "/>
    <x v="3"/>
    <x v="2"/>
    <s v="White"/>
    <s v="No"/>
    <m/>
    <m/>
    <m/>
    <m/>
    <m/>
    <m/>
    <m/>
    <m/>
    <m/>
    <m/>
    <m/>
    <m/>
  </r>
  <r>
    <n v="337"/>
    <n v="14026"/>
    <s v="07/29/2022 - 7:22pm"/>
    <s v="07/29/2022 - 7:22pm"/>
    <s v="07/29/2022 - 7:22pm"/>
    <n v="0"/>
    <s v="2607:fb90:3c81:352:1b9:f687:94c9:7755"/>
    <n v="0"/>
    <m/>
    <x v="4"/>
    <m/>
    <x v="0"/>
    <m/>
    <m/>
    <m/>
    <m/>
    <m/>
    <m/>
    <m/>
    <m/>
    <m/>
    <m/>
    <m/>
    <m/>
    <s v="X"/>
    <m/>
    <s v="X"/>
    <s v="X"/>
    <m/>
    <m/>
    <m/>
    <m/>
    <s v="Exercise programs "/>
    <s v="Mass Saints Basketball "/>
    <m/>
    <x v="5"/>
    <x v="2"/>
    <s v="White"/>
    <s v="No"/>
    <n v="3"/>
    <n v="1"/>
    <s v="No"/>
    <n v="130000"/>
    <s v="Employed "/>
    <m/>
    <s v="Yes"/>
    <s v="No"/>
    <s v="No"/>
    <s v="No"/>
    <s v="No"/>
    <s v="No"/>
  </r>
  <r>
    <n v="338"/>
    <n v="14031"/>
    <s v="07/29/2022 - 7:33pm"/>
    <s v="07/29/2022 - 7:33pm"/>
    <s v="07/29/2022 - 7:33pm"/>
    <n v="0"/>
    <s v="2601:18d:c180:fd60:1ce0:3abf:26f4:44ce"/>
    <n v="0"/>
    <m/>
    <x v="4"/>
    <s v="Wareham needs a building that is usable for all ages_x000d__x000a_"/>
    <x v="0"/>
    <m/>
    <m/>
    <s v="X"/>
    <m/>
    <m/>
    <m/>
    <m/>
    <s v="X"/>
    <m/>
    <m/>
    <m/>
    <m/>
    <m/>
    <m/>
    <m/>
    <m/>
    <m/>
    <m/>
    <m/>
    <m/>
    <m/>
    <m/>
    <m/>
    <x v="3"/>
    <x v="2"/>
    <s v="White"/>
    <m/>
    <s v=" 2 retirees"/>
    <n v="0"/>
    <n v="2"/>
    <m/>
    <s v="retired"/>
    <m/>
    <s v="No"/>
    <s v="No"/>
    <s v="No"/>
    <s v="No"/>
    <s v="No"/>
    <s v="No"/>
  </r>
  <r>
    <n v="339"/>
    <n v="14036"/>
    <s v="07/29/2022 - 8:10pm"/>
    <s v="07/29/2022 - 8:10pm"/>
    <s v="07/29/2022 - 8:10pm"/>
    <n v="0"/>
    <s v="2601:18d:c100:e850:b95d:864d:d8fb:4244"/>
    <n v="0"/>
    <m/>
    <x v="2"/>
    <m/>
    <x v="1"/>
    <s v="X"/>
    <s v="X"/>
    <s v="X"/>
    <m/>
    <s v="X"/>
    <m/>
    <m/>
    <m/>
    <m/>
    <m/>
    <m/>
    <m/>
    <m/>
    <m/>
    <s v="X"/>
    <m/>
    <m/>
    <m/>
    <m/>
    <m/>
    <m/>
    <m/>
    <m/>
    <x v="1"/>
    <x v="2"/>
    <m/>
    <s v="No"/>
    <m/>
    <m/>
    <m/>
    <m/>
    <m/>
    <m/>
    <m/>
    <s v="No"/>
    <s v="No"/>
    <s v="No"/>
    <s v="No"/>
    <s v="No"/>
  </r>
  <r>
    <n v="340"/>
    <n v="14041"/>
    <s v="07/29/2022 - 8:11pm"/>
    <s v="07/29/2022 - 8:11pm"/>
    <s v="07/29/2022 - 8:11pm"/>
    <n v="0"/>
    <s v="2601:18d:c100:e850:b95d:864d:d8fb:4244"/>
    <n v="0"/>
    <m/>
    <x v="2"/>
    <m/>
    <x v="1"/>
    <s v="X"/>
    <s v="X"/>
    <s v="X"/>
    <m/>
    <s v="X"/>
    <m/>
    <m/>
    <m/>
    <m/>
    <m/>
    <m/>
    <m/>
    <m/>
    <m/>
    <s v="X"/>
    <m/>
    <m/>
    <m/>
    <m/>
    <m/>
    <m/>
    <m/>
    <m/>
    <x v="1"/>
    <x v="2"/>
    <m/>
    <s v="No"/>
    <m/>
    <m/>
    <m/>
    <m/>
    <m/>
    <m/>
    <m/>
    <s v="No"/>
    <s v="No"/>
    <s v="No"/>
    <s v="No"/>
    <s v="No"/>
  </r>
  <r>
    <n v="341"/>
    <n v="14046"/>
    <s v="07/29/2022 - 8:38pm"/>
    <s v="07/29/2022 - 8:38pm"/>
    <s v="07/29/2022 - 8:38pm"/>
    <n v="0"/>
    <s v="173.76.52.206"/>
    <n v="0"/>
    <m/>
    <x v="4"/>
    <s v="It would be a shame for it to sit empty."/>
    <x v="0"/>
    <m/>
    <m/>
    <s v="X"/>
    <m/>
    <m/>
    <s v="X"/>
    <m/>
    <s v="X"/>
    <s v="X"/>
    <m/>
    <m/>
    <m/>
    <m/>
    <m/>
    <s v="X"/>
    <s v="X"/>
    <s v="X"/>
    <s v="X"/>
    <s v="X"/>
    <s v="X"/>
    <m/>
    <m/>
    <m/>
    <x v="1"/>
    <x v="2"/>
    <s v="White"/>
    <s v="No"/>
    <n v="2"/>
    <m/>
    <n v="1"/>
    <n v="60000"/>
    <s v="Retired"/>
    <m/>
    <s v="No"/>
    <s v="No"/>
    <s v="No"/>
    <s v="No"/>
    <s v="No"/>
    <s v="No"/>
  </r>
  <r>
    <n v="342"/>
    <n v="14051"/>
    <s v="07/29/2022 - 9:53pm"/>
    <s v="07/29/2022 - 9:53pm"/>
    <s v="07/29/2022 - 9:53pm"/>
    <n v="0"/>
    <s v="2601:18d:c100:b8c0:4cbe:17eb:ec9d:a87b"/>
    <n v="0"/>
    <m/>
    <x v="2"/>
    <m/>
    <x v="0"/>
    <m/>
    <m/>
    <s v="X"/>
    <m/>
    <m/>
    <s v="X"/>
    <s v="X"/>
    <m/>
    <m/>
    <m/>
    <m/>
    <m/>
    <s v="X"/>
    <s v="X"/>
    <s v="X"/>
    <s v="X"/>
    <s v="X"/>
    <s v="X"/>
    <s v="X"/>
    <m/>
    <m/>
    <m/>
    <m/>
    <x v="5"/>
    <x v="0"/>
    <m/>
    <s v="No"/>
    <m/>
    <m/>
    <m/>
    <m/>
    <m/>
    <m/>
    <s v="Yes"/>
    <s v="No"/>
    <s v="No"/>
    <s v="No"/>
    <s v="No"/>
    <s v="No"/>
  </r>
  <r>
    <n v="343"/>
    <n v="14056"/>
    <s v="07/30/2022 - 8:07am"/>
    <s v="07/30/2022 - 8:07am"/>
    <s v="07/30/2022 - 8:07am"/>
    <n v="0"/>
    <s v="96.252.118.58"/>
    <n v="0"/>
    <m/>
    <x v="4"/>
    <s v="Building looks in OK condition to be re-purposed; Council on Aging needs a better location; since campus is so large I like the idea of having new Police Station built there as well."/>
    <x v="1"/>
    <m/>
    <m/>
    <s v="X"/>
    <m/>
    <m/>
    <m/>
    <m/>
    <s v="X"/>
    <s v="X"/>
    <m/>
    <m/>
    <m/>
    <m/>
    <s v="X"/>
    <s v="X"/>
    <s v="X"/>
    <m/>
    <m/>
    <m/>
    <m/>
    <s v="Events or services in MORNING and AFTERNOON hours...I am senior citizen with severe eyesight problems and cannot drive at night.  Too many events take place in Wareham during evening hours only so I as well as many other seniors cannot participate in them."/>
    <m/>
    <s v="Again, MORNING and AFTERNOON programs should be emphasized._x000d__x000a_IMPORTANT:  many of us DO NOT HAVE COMPUTERS OR SMART PHONES and we have to rely on newspapers/printed matters or word of mouth to find out about things.  The wooden board outside Town Hall was a central spot to read what is upcoming but now they have stopped paper copies and say &quot;go to website&quot; which is insulting to many of us who don't have the Funds to expend on &quot;expensive high tech items&quot; as we struggle to meet our bills and keep our homes on limited retirement income."/>
    <x v="3"/>
    <x v="2"/>
    <m/>
    <s v="No"/>
    <s v="1 senior citizen with 2 dogs"/>
    <s v="No"/>
    <s v="yes  1"/>
    <s v="about $25,000."/>
    <s v="retired"/>
    <m/>
    <s v="Yes"/>
    <s v="No"/>
    <s v="No"/>
    <s v="No"/>
    <s v="Yes"/>
    <s v="No"/>
  </r>
  <r>
    <n v="344"/>
    <n v="14061"/>
    <s v="07/30/2022 - 1:17pm"/>
    <s v="07/30/2022 - 1:17pm"/>
    <s v="07/30/2022 - 1:17pm"/>
    <n v="0"/>
    <s v="2601:18d:c180:810:8521:3eb9:9407:61f1"/>
    <n v="0"/>
    <m/>
    <x v="4"/>
    <m/>
    <x v="0"/>
    <m/>
    <m/>
    <m/>
    <m/>
    <m/>
    <m/>
    <m/>
    <m/>
    <m/>
    <m/>
    <m/>
    <m/>
    <m/>
    <m/>
    <m/>
    <m/>
    <m/>
    <m/>
    <m/>
    <m/>
    <m/>
    <s v="No"/>
    <m/>
    <x v="2"/>
    <x v="1"/>
    <m/>
    <s v="No"/>
    <n v="3"/>
    <n v="1"/>
    <n v="0"/>
    <n v="150000"/>
    <s v="Employed"/>
    <s v="Yes"/>
    <m/>
    <s v="No"/>
    <s v="No"/>
    <s v="No"/>
    <s v="No"/>
    <s v="No"/>
  </r>
  <r>
    <n v="345"/>
    <n v="14066"/>
    <s v="07/31/2022 - 7:18am"/>
    <s v="07/31/2022 - 7:18am"/>
    <s v="07/31/2022 - 7:18am"/>
    <n v="0"/>
    <s v="173.76.42.51"/>
    <n v="0"/>
    <m/>
    <x v="5"/>
    <m/>
    <x v="1"/>
    <m/>
    <m/>
    <m/>
    <m/>
    <m/>
    <m/>
    <m/>
    <m/>
    <m/>
    <m/>
    <m/>
    <m/>
    <m/>
    <m/>
    <m/>
    <m/>
    <m/>
    <m/>
    <m/>
    <m/>
    <s v="New Police and fire station."/>
    <s v="No"/>
    <s v="Forcing this down everyoneâ€™s throats with no realistic plan is unfair.  In addition, rogue, rude people like Jodi Santigate and Brenda Ekstrom at the wheel of this committee are enough of a red flag for us to know itâ€™s a mess of a project.  "/>
    <x v="1"/>
    <x v="1"/>
    <m/>
    <s v="Yes"/>
    <n v="5"/>
    <n v="1"/>
    <n v="1"/>
    <s v="NYB"/>
    <m/>
    <s v="Yes"/>
    <s v="Yes"/>
    <s v="No"/>
    <s v="No"/>
    <s v="No"/>
    <s v="No"/>
    <s v="No"/>
  </r>
  <r>
    <n v="346"/>
    <n v="14071"/>
    <s v="07/31/2022 - 9:21am"/>
    <s v="07/31/2022 - 9:21am"/>
    <s v="07/31/2022 - 9:21am"/>
    <n v="0"/>
    <s v="2601:18d:c100:c2b0:3111:d5e6:6852:462b"/>
    <n v="0"/>
    <m/>
    <x v="2"/>
    <m/>
    <x v="0"/>
    <m/>
    <m/>
    <s v="X"/>
    <s v="X"/>
    <m/>
    <s v="X"/>
    <m/>
    <s v="X"/>
    <s v="X"/>
    <s v="X"/>
    <s v="X"/>
    <m/>
    <s v="X"/>
    <m/>
    <s v="X"/>
    <m/>
    <s v="X"/>
    <s v="X"/>
    <m/>
    <m/>
    <m/>
    <m/>
    <m/>
    <x v="1"/>
    <x v="2"/>
    <m/>
    <s v="No"/>
    <n v="1"/>
    <s v="No"/>
    <m/>
    <n v="62000"/>
    <s v="Full-time employed"/>
    <m/>
    <m/>
    <m/>
    <m/>
    <m/>
    <m/>
    <m/>
  </r>
  <r>
    <n v="347"/>
    <n v="14076"/>
    <s v="07/31/2022 - 12:15pm"/>
    <s v="07/31/2022 - 12:15pm"/>
    <s v="07/31/2022 - 12:15pm"/>
    <n v="0"/>
    <s v="2601:192:8500:970:87a:b171:ee0a:8e7b"/>
    <n v="0"/>
    <m/>
    <x v="4"/>
    <s v="If it is a community center and there are activities that kids can do that would be great! "/>
    <x v="0"/>
    <m/>
    <s v="X"/>
    <s v="X"/>
    <s v="X"/>
    <m/>
    <m/>
    <m/>
    <m/>
    <m/>
    <s v="X"/>
    <m/>
    <s v="X"/>
    <s v="X"/>
    <m/>
    <s v="X"/>
    <m/>
    <m/>
    <m/>
    <m/>
    <m/>
    <m/>
    <m/>
    <m/>
    <x v="1"/>
    <x v="2"/>
    <s v="Other"/>
    <s v="No"/>
    <n v="1"/>
    <n v="0"/>
    <n v="1"/>
    <n v="0"/>
    <s v="Retired"/>
    <s v="No"/>
    <s v="Yes"/>
    <s v="No"/>
    <s v="Yes"/>
    <s v="No"/>
    <s v="Yes"/>
    <s v="No"/>
  </r>
  <r>
    <n v="348"/>
    <n v="14081"/>
    <s v="07/31/2022 - 9:06pm"/>
    <s v="07/31/2022 - 9:06pm"/>
    <s v="07/31/2022 - 9:06pm"/>
    <n v="0"/>
    <s v="98.110.186.204"/>
    <n v="0"/>
    <m/>
    <x v="4"/>
    <m/>
    <x v="2"/>
    <m/>
    <s v="X"/>
    <s v="X"/>
    <s v="X"/>
    <m/>
    <m/>
    <m/>
    <m/>
    <m/>
    <m/>
    <m/>
    <m/>
    <m/>
    <m/>
    <m/>
    <m/>
    <m/>
    <m/>
    <m/>
    <m/>
    <s v="Housing, adult education, something for the homeless "/>
    <m/>
    <m/>
    <x v="5"/>
    <x v="2"/>
    <m/>
    <s v="No"/>
    <n v="2"/>
    <s v="Yes one "/>
    <m/>
    <n v="40000"/>
    <s v="Working "/>
    <s v="No"/>
    <m/>
    <s v="No"/>
    <s v="Yes"/>
    <s v="No"/>
    <s v="No"/>
    <s v="No"/>
  </r>
  <r>
    <n v="349"/>
    <n v="14086"/>
    <s v="07/31/2022 - 9:59pm"/>
    <s v="07/31/2022 - 9:59pm"/>
    <s v="07/31/2022 - 9:59pm"/>
    <n v="0"/>
    <s v="2601:18d:c180:820:711e:d41a:4227:51be"/>
    <n v="0"/>
    <m/>
    <x v="2"/>
    <s v="It is something greatly need for the town. As a Senior, Decas would be a much better space for the Council on Aging."/>
    <x v="0"/>
    <m/>
    <m/>
    <s v="X"/>
    <m/>
    <m/>
    <m/>
    <m/>
    <s v="X"/>
    <m/>
    <m/>
    <m/>
    <m/>
    <s v="X"/>
    <m/>
    <s v="X"/>
    <s v="X"/>
    <m/>
    <m/>
    <m/>
    <m/>
    <s v="Nothing I can think of to add from the list above."/>
    <s v="No"/>
    <s v="Please follow the will of Wareham residents who voted for a Community Center for Decas. Thank you."/>
    <x v="3"/>
    <x v="2"/>
    <s v="White European"/>
    <s v="No"/>
    <n v="2"/>
    <s v="No"/>
    <s v="Yes. 2"/>
    <s v="$45k"/>
    <s v="Retired"/>
    <s v="Yes"/>
    <s v="Yes"/>
    <s v="No"/>
    <s v="No"/>
    <s v="No"/>
    <s v="No"/>
    <s v="No"/>
  </r>
</pivotCacheRecords>
</file>

<file path=xl/pivotCache/pivotCacheRecords5.xml><?xml version="1.0" encoding="utf-8"?>
<pivotCacheRecords xmlns="http://schemas.openxmlformats.org/spreadsheetml/2006/main" xmlns:r="http://schemas.openxmlformats.org/officeDocument/2006/relationships" count="349">
  <r>
    <x v="0"/>
  </r>
  <r>
    <x v="0"/>
  </r>
  <r>
    <x v="1"/>
  </r>
  <r>
    <x v="1"/>
  </r>
  <r>
    <x v="1"/>
  </r>
  <r>
    <x v="0"/>
  </r>
  <r>
    <x v="0"/>
  </r>
  <r>
    <x v="1"/>
  </r>
  <r>
    <x v="1"/>
  </r>
  <r>
    <x v="0"/>
  </r>
  <r>
    <x v="0"/>
  </r>
  <r>
    <x v="1"/>
  </r>
  <r>
    <x v="0"/>
  </r>
  <r>
    <x v="2"/>
  </r>
  <r>
    <x v="1"/>
  </r>
  <r>
    <x v="2"/>
  </r>
  <r>
    <x v="1"/>
  </r>
  <r>
    <x v="1"/>
  </r>
  <r>
    <x v="1"/>
  </r>
  <r>
    <x v="0"/>
  </r>
  <r>
    <x v="2"/>
  </r>
  <r>
    <x v="2"/>
  </r>
  <r>
    <x v="3"/>
  </r>
  <r>
    <x v="0"/>
  </r>
  <r>
    <x v="2"/>
  </r>
  <r>
    <x v="1"/>
  </r>
  <r>
    <x v="2"/>
  </r>
  <r>
    <x v="1"/>
  </r>
  <r>
    <x v="4"/>
  </r>
  <r>
    <x v="1"/>
  </r>
  <r>
    <x v="1"/>
  </r>
  <r>
    <x v="2"/>
  </r>
  <r>
    <x v="1"/>
  </r>
  <r>
    <x v="2"/>
  </r>
  <r>
    <x v="2"/>
  </r>
  <r>
    <x v="2"/>
  </r>
  <r>
    <x v="5"/>
  </r>
  <r>
    <x v="2"/>
  </r>
  <r>
    <x v="3"/>
  </r>
  <r>
    <x v="2"/>
  </r>
  <r>
    <x v="1"/>
  </r>
  <r>
    <x v="1"/>
  </r>
  <r>
    <x v="1"/>
  </r>
  <r>
    <x v="1"/>
  </r>
  <r>
    <x v="0"/>
  </r>
  <r>
    <x v="0"/>
  </r>
  <r>
    <x v="1"/>
  </r>
  <r>
    <x v="1"/>
  </r>
  <r>
    <x v="1"/>
  </r>
  <r>
    <x v="1"/>
  </r>
  <r>
    <x v="1"/>
  </r>
  <r>
    <x v="3"/>
  </r>
  <r>
    <x v="1"/>
  </r>
  <r>
    <x v="4"/>
  </r>
  <r>
    <x v="5"/>
  </r>
  <r>
    <x v="1"/>
  </r>
  <r>
    <x v="6"/>
  </r>
  <r>
    <x v="0"/>
  </r>
  <r>
    <x v="0"/>
  </r>
  <r>
    <x v="1"/>
  </r>
  <r>
    <x v="2"/>
  </r>
  <r>
    <x v="1"/>
  </r>
  <r>
    <x v="0"/>
  </r>
  <r>
    <x v="1"/>
  </r>
  <r>
    <x v="2"/>
  </r>
  <r>
    <x v="1"/>
  </r>
  <r>
    <x v="2"/>
  </r>
  <r>
    <x v="0"/>
  </r>
  <r>
    <x v="2"/>
  </r>
  <r>
    <x v="1"/>
  </r>
  <r>
    <x v="0"/>
  </r>
  <r>
    <x v="0"/>
  </r>
  <r>
    <x v="4"/>
  </r>
  <r>
    <x v="1"/>
  </r>
  <r>
    <x v="1"/>
  </r>
  <r>
    <x v="2"/>
  </r>
  <r>
    <x v="4"/>
  </r>
  <r>
    <x v="4"/>
  </r>
  <r>
    <x v="2"/>
  </r>
  <r>
    <x v="0"/>
  </r>
  <r>
    <x v="2"/>
  </r>
  <r>
    <x v="0"/>
  </r>
  <r>
    <x v="0"/>
  </r>
  <r>
    <x v="2"/>
  </r>
  <r>
    <x v="1"/>
  </r>
  <r>
    <x v="0"/>
  </r>
  <r>
    <x v="0"/>
  </r>
  <r>
    <x v="2"/>
  </r>
  <r>
    <x v="2"/>
  </r>
  <r>
    <x v="3"/>
  </r>
  <r>
    <x v="0"/>
  </r>
  <r>
    <x v="1"/>
  </r>
  <r>
    <x v="2"/>
  </r>
  <r>
    <x v="1"/>
  </r>
  <r>
    <x v="2"/>
  </r>
  <r>
    <x v="2"/>
  </r>
  <r>
    <x v="0"/>
  </r>
  <r>
    <x v="2"/>
  </r>
  <r>
    <x v="2"/>
  </r>
  <r>
    <x v="2"/>
  </r>
  <r>
    <x v="0"/>
  </r>
  <r>
    <x v="1"/>
  </r>
  <r>
    <x v="2"/>
  </r>
  <r>
    <x v="2"/>
  </r>
  <r>
    <x v="2"/>
  </r>
  <r>
    <x v="2"/>
  </r>
  <r>
    <x v="1"/>
  </r>
  <r>
    <x v="2"/>
  </r>
  <r>
    <x v="0"/>
  </r>
  <r>
    <x v="0"/>
  </r>
  <r>
    <x v="3"/>
  </r>
  <r>
    <x v="0"/>
  </r>
  <r>
    <x v="2"/>
  </r>
  <r>
    <x v="0"/>
  </r>
  <r>
    <x v="1"/>
  </r>
  <r>
    <x v="2"/>
  </r>
  <r>
    <x v="1"/>
  </r>
  <r>
    <x v="1"/>
  </r>
  <r>
    <x v="0"/>
  </r>
  <r>
    <x v="0"/>
  </r>
  <r>
    <x v="2"/>
  </r>
  <r>
    <x v="2"/>
  </r>
  <r>
    <x v="0"/>
  </r>
  <r>
    <x v="1"/>
  </r>
  <r>
    <x v="2"/>
  </r>
  <r>
    <x v="2"/>
  </r>
  <r>
    <x v="2"/>
  </r>
  <r>
    <x v="2"/>
  </r>
  <r>
    <x v="0"/>
  </r>
  <r>
    <x v="2"/>
  </r>
  <r>
    <x v="1"/>
  </r>
  <r>
    <x v="1"/>
  </r>
  <r>
    <x v="1"/>
  </r>
  <r>
    <x v="7"/>
  </r>
  <r>
    <x v="0"/>
  </r>
  <r>
    <x v="1"/>
  </r>
  <r>
    <x v="0"/>
  </r>
  <r>
    <x v="0"/>
  </r>
  <r>
    <x v="2"/>
  </r>
  <r>
    <x v="2"/>
  </r>
  <r>
    <x v="0"/>
  </r>
  <r>
    <x v="2"/>
  </r>
  <r>
    <x v="1"/>
  </r>
  <r>
    <x v="0"/>
  </r>
  <r>
    <x v="2"/>
  </r>
  <r>
    <x v="2"/>
  </r>
  <r>
    <x v="2"/>
  </r>
  <r>
    <x v="0"/>
  </r>
  <r>
    <x v="0"/>
  </r>
  <r>
    <x v="2"/>
  </r>
  <r>
    <x v="0"/>
  </r>
  <r>
    <x v="6"/>
  </r>
  <r>
    <x v="0"/>
  </r>
  <r>
    <x v="6"/>
  </r>
  <r>
    <x v="2"/>
  </r>
  <r>
    <x v="8"/>
  </r>
  <r>
    <x v="0"/>
  </r>
  <r>
    <x v="5"/>
  </r>
  <r>
    <x v="0"/>
  </r>
  <r>
    <x v="1"/>
  </r>
  <r>
    <x v="1"/>
  </r>
  <r>
    <x v="0"/>
  </r>
  <r>
    <x v="5"/>
  </r>
  <r>
    <x v="1"/>
  </r>
  <r>
    <x v="2"/>
  </r>
  <r>
    <x v="2"/>
  </r>
  <r>
    <x v="1"/>
  </r>
  <r>
    <x v="1"/>
  </r>
  <r>
    <x v="2"/>
  </r>
  <r>
    <x v="0"/>
  </r>
  <r>
    <x v="1"/>
  </r>
  <r>
    <x v="1"/>
  </r>
  <r>
    <x v="0"/>
  </r>
  <r>
    <x v="0"/>
  </r>
  <r>
    <x v="2"/>
  </r>
  <r>
    <x v="1"/>
  </r>
  <r>
    <x v="0"/>
  </r>
  <r>
    <x v="0"/>
  </r>
  <r>
    <x v="1"/>
  </r>
  <r>
    <x v="2"/>
  </r>
  <r>
    <x v="6"/>
  </r>
  <r>
    <x v="0"/>
  </r>
  <r>
    <x v="1"/>
  </r>
  <r>
    <x v="2"/>
  </r>
  <r>
    <x v="0"/>
  </r>
  <r>
    <x v="1"/>
  </r>
  <r>
    <x v="2"/>
  </r>
  <r>
    <x v="2"/>
  </r>
  <r>
    <x v="5"/>
  </r>
  <r>
    <x v="1"/>
  </r>
  <r>
    <x v="1"/>
  </r>
  <r>
    <x v="1"/>
  </r>
  <r>
    <x v="6"/>
  </r>
  <r>
    <x v="5"/>
  </r>
  <r>
    <x v="0"/>
  </r>
  <r>
    <x v="1"/>
  </r>
  <r>
    <x v="2"/>
  </r>
  <r>
    <x v="4"/>
  </r>
  <r>
    <x v="6"/>
  </r>
  <r>
    <x v="2"/>
  </r>
  <r>
    <x v="2"/>
  </r>
  <r>
    <x v="1"/>
  </r>
  <r>
    <x v="1"/>
  </r>
  <r>
    <x v="1"/>
  </r>
  <r>
    <x v="2"/>
  </r>
  <r>
    <x v="1"/>
  </r>
  <r>
    <x v="2"/>
  </r>
  <r>
    <x v="2"/>
  </r>
  <r>
    <x v="1"/>
  </r>
  <r>
    <x v="2"/>
  </r>
  <r>
    <x v="0"/>
  </r>
  <r>
    <x v="1"/>
  </r>
  <r>
    <x v="1"/>
  </r>
  <r>
    <x v="6"/>
  </r>
  <r>
    <x v="1"/>
  </r>
  <r>
    <x v="1"/>
  </r>
  <r>
    <x v="2"/>
  </r>
  <r>
    <x v="3"/>
  </r>
  <r>
    <x v="1"/>
  </r>
  <r>
    <x v="2"/>
  </r>
  <r>
    <x v="0"/>
  </r>
  <r>
    <x v="2"/>
  </r>
  <r>
    <x v="2"/>
  </r>
  <r>
    <x v="2"/>
  </r>
  <r>
    <x v="2"/>
  </r>
  <r>
    <x v="4"/>
  </r>
  <r>
    <x v="2"/>
  </r>
  <r>
    <x v="2"/>
  </r>
  <r>
    <x v="1"/>
  </r>
  <r>
    <x v="0"/>
  </r>
  <r>
    <x v="2"/>
  </r>
  <r>
    <x v="0"/>
  </r>
  <r>
    <x v="0"/>
  </r>
  <r>
    <x v="2"/>
  </r>
  <r>
    <x v="1"/>
  </r>
  <r>
    <x v="1"/>
  </r>
  <r>
    <x v="2"/>
  </r>
  <r>
    <x v="1"/>
  </r>
  <r>
    <x v="0"/>
  </r>
  <r>
    <x v="1"/>
  </r>
  <r>
    <x v="2"/>
  </r>
  <r>
    <x v="1"/>
  </r>
  <r>
    <x v="2"/>
  </r>
  <r>
    <x v="2"/>
  </r>
  <r>
    <x v="2"/>
  </r>
  <r>
    <x v="0"/>
  </r>
  <r>
    <x v="1"/>
  </r>
  <r>
    <x v="2"/>
  </r>
  <r>
    <x v="0"/>
  </r>
  <r>
    <x v="1"/>
  </r>
  <r>
    <x v="2"/>
  </r>
  <r>
    <x v="1"/>
  </r>
  <r>
    <x v="0"/>
  </r>
  <r>
    <x v="2"/>
  </r>
  <r>
    <x v="1"/>
  </r>
  <r>
    <x v="1"/>
  </r>
  <r>
    <x v="1"/>
  </r>
  <r>
    <x v="1"/>
  </r>
  <r>
    <x v="0"/>
  </r>
  <r>
    <x v="0"/>
  </r>
  <r>
    <x v="6"/>
  </r>
  <r>
    <x v="0"/>
  </r>
  <r>
    <x v="1"/>
  </r>
  <r>
    <x v="1"/>
  </r>
  <r>
    <x v="0"/>
  </r>
  <r>
    <x v="0"/>
  </r>
  <r>
    <x v="6"/>
  </r>
  <r>
    <x v="0"/>
  </r>
  <r>
    <x v="0"/>
  </r>
  <r>
    <x v="0"/>
  </r>
  <r>
    <x v="1"/>
  </r>
  <r>
    <x v="2"/>
  </r>
  <r>
    <x v="1"/>
  </r>
  <r>
    <x v="2"/>
  </r>
  <r>
    <x v="2"/>
  </r>
  <r>
    <x v="1"/>
  </r>
  <r>
    <x v="2"/>
  </r>
  <r>
    <x v="2"/>
  </r>
  <r>
    <x v="1"/>
  </r>
  <r>
    <x v="1"/>
  </r>
  <r>
    <x v="2"/>
  </r>
  <r>
    <x v="1"/>
  </r>
  <r>
    <x v="1"/>
  </r>
  <r>
    <x v="2"/>
  </r>
  <r>
    <x v="1"/>
  </r>
  <r>
    <x v="1"/>
  </r>
  <r>
    <x v="1"/>
  </r>
  <r>
    <x v="0"/>
  </r>
  <r>
    <x v="1"/>
  </r>
  <r>
    <x v="0"/>
  </r>
  <r>
    <x v="2"/>
  </r>
  <r>
    <x v="1"/>
  </r>
  <r>
    <x v="1"/>
  </r>
  <r>
    <x v="1"/>
  </r>
  <r>
    <x v="2"/>
  </r>
  <r>
    <x v="1"/>
  </r>
  <r>
    <x v="1"/>
  </r>
  <r>
    <x v="1"/>
  </r>
  <r>
    <x v="2"/>
  </r>
  <r>
    <x v="2"/>
  </r>
  <r>
    <x v="2"/>
  </r>
  <r>
    <x v="2"/>
  </r>
  <r>
    <x v="0"/>
  </r>
  <r>
    <x v="2"/>
  </r>
  <r>
    <x v="1"/>
  </r>
  <r>
    <x v="1"/>
  </r>
  <r>
    <x v="2"/>
  </r>
  <r>
    <x v="0"/>
  </r>
  <r>
    <x v="1"/>
  </r>
  <r>
    <x v="2"/>
  </r>
  <r>
    <x v="1"/>
  </r>
  <r>
    <x v="3"/>
  </r>
  <r>
    <x v="0"/>
  </r>
  <r>
    <x v="2"/>
  </r>
  <r>
    <x v="1"/>
  </r>
  <r>
    <x v="0"/>
  </r>
  <r>
    <x v="0"/>
  </r>
  <r>
    <x v="0"/>
  </r>
  <r>
    <x v="2"/>
  </r>
  <r>
    <x v="4"/>
  </r>
  <r>
    <x v="2"/>
  </r>
  <r>
    <x v="0"/>
  </r>
  <r>
    <x v="1"/>
  </r>
  <r>
    <x v="2"/>
  </r>
  <r>
    <x v="1"/>
  </r>
  <r>
    <x v="2"/>
  </r>
  <r>
    <x v="5"/>
  </r>
  <r>
    <x v="6"/>
  </r>
  <r>
    <x v="4"/>
  </r>
  <r>
    <x v="1"/>
  </r>
  <r>
    <x v="1"/>
  </r>
  <r>
    <x v="1"/>
  </r>
  <r>
    <x v="2"/>
  </r>
  <r>
    <x v="5"/>
  </r>
  <r>
    <x v="6"/>
  </r>
  <r>
    <x v="0"/>
  </r>
  <r>
    <x v="1"/>
  </r>
  <r>
    <x v="2"/>
  </r>
  <r>
    <x v="0"/>
  </r>
  <r>
    <x v="0"/>
  </r>
  <r>
    <x v="2"/>
  </r>
  <r>
    <x v="0"/>
  </r>
  <r>
    <x v="2"/>
  </r>
  <r>
    <x v="1"/>
  </r>
  <r>
    <x v="0"/>
  </r>
  <r>
    <x v="1"/>
  </r>
  <r>
    <x v="2"/>
  </r>
  <r>
    <x v="1"/>
  </r>
  <r>
    <x v="1"/>
  </r>
</pivotCacheRecords>
</file>

<file path=xl/pivotCache/pivotCacheRecords6.xml><?xml version="1.0" encoding="utf-8"?>
<pivotCacheRecords xmlns="http://schemas.openxmlformats.org/spreadsheetml/2006/main" xmlns:r="http://schemas.openxmlformats.org/officeDocument/2006/relationships" count="349">
  <r>
    <x v="0"/>
    <x v="0"/>
    <x v="0"/>
    <x v="0"/>
    <x v="0"/>
    <x v="0"/>
    <x v="0"/>
    <x v="0"/>
    <x v="0"/>
    <x v="0"/>
    <x v="0"/>
    <x v="0"/>
    <x v="0"/>
    <x v="0"/>
    <x v="0"/>
    <x v="0"/>
    <x v="0"/>
    <x v="0"/>
    <x v="0"/>
    <x v="0"/>
    <x v="0"/>
    <x v="0"/>
    <x v="0"/>
    <m/>
    <s v="Other"/>
    <m/>
    <m/>
    <n v="3"/>
    <m/>
    <n v="2"/>
    <x v="0"/>
  </r>
  <r>
    <x v="0"/>
    <x v="0"/>
    <x v="1"/>
    <x v="0"/>
    <x v="0"/>
    <x v="0"/>
    <x v="0"/>
    <x v="1"/>
    <x v="0"/>
    <x v="0"/>
    <x v="1"/>
    <x v="0"/>
    <x v="0"/>
    <x v="0"/>
    <x v="1"/>
    <x v="0"/>
    <x v="0"/>
    <x v="0"/>
    <x v="0"/>
    <x v="0"/>
    <x v="0"/>
    <x v="0"/>
    <x v="0"/>
    <s v="49-64"/>
    <s v="M"/>
    <m/>
    <s v="No"/>
    <m/>
    <m/>
    <m/>
    <x v="0"/>
  </r>
  <r>
    <x v="1"/>
    <x v="1"/>
    <x v="0"/>
    <x v="1"/>
    <x v="1"/>
    <x v="1"/>
    <x v="1"/>
    <x v="0"/>
    <x v="1"/>
    <x v="1"/>
    <x v="0"/>
    <x v="1"/>
    <x v="1"/>
    <x v="1"/>
    <x v="0"/>
    <x v="1"/>
    <x v="1"/>
    <x v="1"/>
    <x v="1"/>
    <x v="1"/>
    <x v="1"/>
    <x v="0"/>
    <x v="0"/>
    <s v="49-64"/>
    <s v="F"/>
    <s v="White"/>
    <s v="No"/>
    <n v="6"/>
    <n v="3"/>
    <n v="1"/>
    <x v="1"/>
  </r>
  <r>
    <x v="0"/>
    <x v="0"/>
    <x v="1"/>
    <x v="0"/>
    <x v="0"/>
    <x v="0"/>
    <x v="0"/>
    <x v="1"/>
    <x v="1"/>
    <x v="1"/>
    <x v="1"/>
    <x v="0"/>
    <x v="1"/>
    <x v="0"/>
    <x v="0"/>
    <x v="0"/>
    <x v="1"/>
    <x v="1"/>
    <x v="1"/>
    <x v="0"/>
    <x v="0"/>
    <x v="1"/>
    <x v="1"/>
    <s v="49-64"/>
    <s v="F"/>
    <m/>
    <s v="No"/>
    <n v="2"/>
    <m/>
    <m/>
    <x v="0"/>
  </r>
  <r>
    <x v="1"/>
    <x v="1"/>
    <x v="1"/>
    <x v="0"/>
    <x v="1"/>
    <x v="0"/>
    <x v="1"/>
    <x v="0"/>
    <x v="1"/>
    <x v="1"/>
    <x v="0"/>
    <x v="1"/>
    <x v="1"/>
    <x v="0"/>
    <x v="0"/>
    <x v="0"/>
    <x v="0"/>
    <x v="0"/>
    <x v="1"/>
    <x v="0"/>
    <x v="0"/>
    <x v="0"/>
    <x v="0"/>
    <s v="37-48"/>
    <s v="F"/>
    <s v="White "/>
    <s v="No"/>
    <n v="4"/>
    <n v="2"/>
    <m/>
    <x v="2"/>
  </r>
  <r>
    <x v="0"/>
    <x v="0"/>
    <x v="1"/>
    <x v="0"/>
    <x v="0"/>
    <x v="0"/>
    <x v="0"/>
    <x v="1"/>
    <x v="0"/>
    <x v="1"/>
    <x v="1"/>
    <x v="0"/>
    <x v="1"/>
    <x v="0"/>
    <x v="0"/>
    <x v="0"/>
    <x v="0"/>
    <x v="0"/>
    <x v="0"/>
    <x v="0"/>
    <x v="0"/>
    <x v="0"/>
    <x v="0"/>
    <s v="65+"/>
    <s v="M"/>
    <m/>
    <s v="Yes"/>
    <n v="2"/>
    <m/>
    <n v="1"/>
    <x v="0"/>
  </r>
  <r>
    <x v="0"/>
    <x v="0"/>
    <x v="0"/>
    <x v="0"/>
    <x v="0"/>
    <x v="1"/>
    <x v="0"/>
    <x v="0"/>
    <x v="0"/>
    <x v="0"/>
    <x v="1"/>
    <x v="0"/>
    <x v="0"/>
    <x v="0"/>
    <x v="0"/>
    <x v="0"/>
    <x v="0"/>
    <x v="1"/>
    <x v="0"/>
    <x v="0"/>
    <x v="0"/>
    <x v="0"/>
    <x v="0"/>
    <s v="65+"/>
    <s v="F"/>
    <m/>
    <s v="No"/>
    <m/>
    <m/>
    <n v="1"/>
    <x v="0"/>
  </r>
  <r>
    <x v="1"/>
    <x v="1"/>
    <x v="0"/>
    <x v="1"/>
    <x v="0"/>
    <x v="1"/>
    <x v="1"/>
    <x v="1"/>
    <x v="0"/>
    <x v="0"/>
    <x v="0"/>
    <x v="1"/>
    <x v="1"/>
    <x v="0"/>
    <x v="0"/>
    <x v="1"/>
    <x v="1"/>
    <x v="1"/>
    <x v="0"/>
    <x v="0"/>
    <x v="0"/>
    <x v="0"/>
    <x v="0"/>
    <s v="37-48"/>
    <s v="F"/>
    <m/>
    <s v="No"/>
    <n v="6"/>
    <n v="2"/>
    <m/>
    <x v="3"/>
  </r>
  <r>
    <x v="0"/>
    <x v="1"/>
    <x v="0"/>
    <x v="0"/>
    <x v="0"/>
    <x v="0"/>
    <x v="1"/>
    <x v="0"/>
    <x v="0"/>
    <x v="1"/>
    <x v="0"/>
    <x v="0"/>
    <x v="0"/>
    <x v="0"/>
    <x v="0"/>
    <x v="0"/>
    <x v="1"/>
    <x v="0"/>
    <x v="1"/>
    <x v="0"/>
    <x v="0"/>
    <x v="0"/>
    <x v="0"/>
    <s v="49-64"/>
    <s v="F"/>
    <m/>
    <s v="No"/>
    <n v="4"/>
    <m/>
    <n v="1"/>
    <x v="4"/>
  </r>
  <r>
    <x v="0"/>
    <x v="0"/>
    <x v="0"/>
    <x v="0"/>
    <x v="0"/>
    <x v="0"/>
    <x v="0"/>
    <x v="1"/>
    <x v="0"/>
    <x v="1"/>
    <x v="0"/>
    <x v="0"/>
    <x v="1"/>
    <x v="0"/>
    <x v="1"/>
    <x v="0"/>
    <x v="0"/>
    <x v="0"/>
    <x v="0"/>
    <x v="0"/>
    <x v="0"/>
    <x v="0"/>
    <x v="0"/>
    <s v="65+"/>
    <s v="F"/>
    <m/>
    <m/>
    <m/>
    <m/>
    <m/>
    <x v="0"/>
  </r>
  <r>
    <x v="0"/>
    <x v="0"/>
    <x v="0"/>
    <x v="1"/>
    <x v="0"/>
    <x v="0"/>
    <x v="1"/>
    <x v="1"/>
    <x v="0"/>
    <x v="0"/>
    <x v="1"/>
    <x v="0"/>
    <x v="0"/>
    <x v="0"/>
    <x v="1"/>
    <x v="0"/>
    <x v="1"/>
    <x v="0"/>
    <x v="0"/>
    <x v="0"/>
    <x v="0"/>
    <x v="0"/>
    <x v="0"/>
    <s v="37-48"/>
    <s v="F"/>
    <m/>
    <s v="No"/>
    <m/>
    <m/>
    <m/>
    <x v="0"/>
  </r>
  <r>
    <x v="0"/>
    <x v="0"/>
    <x v="0"/>
    <x v="0"/>
    <x v="0"/>
    <x v="0"/>
    <x v="0"/>
    <x v="0"/>
    <x v="0"/>
    <x v="1"/>
    <x v="1"/>
    <x v="0"/>
    <x v="1"/>
    <x v="0"/>
    <x v="0"/>
    <x v="1"/>
    <x v="1"/>
    <x v="1"/>
    <x v="1"/>
    <x v="0"/>
    <x v="0"/>
    <x v="2"/>
    <x v="0"/>
    <s v="49-64"/>
    <s v="F"/>
    <m/>
    <s v="No"/>
    <m/>
    <m/>
    <m/>
    <x v="0"/>
  </r>
  <r>
    <x v="0"/>
    <x v="0"/>
    <x v="1"/>
    <x v="0"/>
    <x v="0"/>
    <x v="0"/>
    <x v="0"/>
    <x v="1"/>
    <x v="0"/>
    <x v="0"/>
    <x v="1"/>
    <x v="0"/>
    <x v="0"/>
    <x v="0"/>
    <x v="1"/>
    <x v="0"/>
    <x v="0"/>
    <x v="0"/>
    <x v="0"/>
    <x v="0"/>
    <x v="2"/>
    <x v="2"/>
    <x v="0"/>
    <s v="65+"/>
    <m/>
    <s v="White "/>
    <s v="No"/>
    <n v="2"/>
    <m/>
    <n v="2"/>
    <x v="0"/>
  </r>
  <r>
    <x v="0"/>
    <x v="0"/>
    <x v="1"/>
    <x v="0"/>
    <x v="0"/>
    <x v="1"/>
    <x v="0"/>
    <x v="1"/>
    <x v="0"/>
    <x v="0"/>
    <x v="1"/>
    <x v="0"/>
    <x v="0"/>
    <x v="0"/>
    <x v="1"/>
    <x v="0"/>
    <x v="0"/>
    <x v="1"/>
    <x v="0"/>
    <x v="0"/>
    <x v="3"/>
    <x v="3"/>
    <x v="0"/>
    <s v="65+"/>
    <s v="F"/>
    <s v="Anglo saxon"/>
    <s v="No"/>
    <n v="2"/>
    <m/>
    <n v="1"/>
    <x v="5"/>
  </r>
  <r>
    <x v="0"/>
    <x v="0"/>
    <x v="0"/>
    <x v="0"/>
    <x v="0"/>
    <x v="0"/>
    <x v="0"/>
    <x v="0"/>
    <x v="0"/>
    <x v="0"/>
    <x v="1"/>
    <x v="0"/>
    <x v="1"/>
    <x v="0"/>
    <x v="0"/>
    <x v="1"/>
    <x v="0"/>
    <x v="1"/>
    <x v="0"/>
    <x v="0"/>
    <x v="4"/>
    <x v="0"/>
    <x v="0"/>
    <s v="49-64"/>
    <s v="F"/>
    <m/>
    <s v="No"/>
    <n v="2"/>
    <m/>
    <m/>
    <x v="0"/>
  </r>
  <r>
    <x v="0"/>
    <x v="0"/>
    <x v="0"/>
    <x v="0"/>
    <x v="0"/>
    <x v="0"/>
    <x v="0"/>
    <x v="0"/>
    <x v="0"/>
    <x v="0"/>
    <x v="1"/>
    <x v="0"/>
    <x v="1"/>
    <x v="0"/>
    <x v="0"/>
    <x v="0"/>
    <x v="0"/>
    <x v="0"/>
    <x v="0"/>
    <x v="0"/>
    <x v="5"/>
    <x v="0"/>
    <x v="0"/>
    <s v="65+"/>
    <s v="F"/>
    <s v="Caucasian"/>
    <s v="No"/>
    <n v="1"/>
    <m/>
    <n v="1"/>
    <x v="6"/>
  </r>
  <r>
    <x v="0"/>
    <x v="1"/>
    <x v="0"/>
    <x v="1"/>
    <x v="1"/>
    <x v="1"/>
    <x v="1"/>
    <x v="1"/>
    <x v="0"/>
    <x v="0"/>
    <x v="1"/>
    <x v="1"/>
    <x v="1"/>
    <x v="1"/>
    <x v="0"/>
    <x v="1"/>
    <x v="1"/>
    <x v="0"/>
    <x v="1"/>
    <x v="1"/>
    <x v="0"/>
    <x v="0"/>
    <x v="0"/>
    <s v="18-24"/>
    <s v="F"/>
    <m/>
    <s v="No"/>
    <n v="5"/>
    <n v="2"/>
    <m/>
    <x v="0"/>
  </r>
  <r>
    <x v="0"/>
    <x v="0"/>
    <x v="0"/>
    <x v="0"/>
    <x v="0"/>
    <x v="0"/>
    <x v="1"/>
    <x v="1"/>
    <x v="0"/>
    <x v="0"/>
    <x v="1"/>
    <x v="0"/>
    <x v="0"/>
    <x v="0"/>
    <x v="0"/>
    <x v="1"/>
    <x v="1"/>
    <x v="1"/>
    <x v="0"/>
    <x v="0"/>
    <x v="6"/>
    <x v="0"/>
    <x v="0"/>
    <s v="49-64"/>
    <s v="F"/>
    <s v="Caucasian"/>
    <s v="No"/>
    <n v="5"/>
    <m/>
    <n v="1"/>
    <x v="7"/>
  </r>
  <r>
    <x v="1"/>
    <x v="1"/>
    <x v="0"/>
    <x v="1"/>
    <x v="1"/>
    <x v="1"/>
    <x v="1"/>
    <x v="0"/>
    <x v="1"/>
    <x v="1"/>
    <x v="0"/>
    <x v="1"/>
    <x v="1"/>
    <x v="1"/>
    <x v="0"/>
    <x v="1"/>
    <x v="1"/>
    <x v="1"/>
    <x v="1"/>
    <x v="1"/>
    <x v="0"/>
    <x v="0"/>
    <x v="0"/>
    <s v="49-64"/>
    <s v="M"/>
    <s v="White"/>
    <s v="Yes"/>
    <n v="5"/>
    <m/>
    <m/>
    <x v="8"/>
  </r>
  <r>
    <x v="0"/>
    <x v="0"/>
    <x v="0"/>
    <x v="0"/>
    <x v="1"/>
    <x v="1"/>
    <x v="1"/>
    <x v="0"/>
    <x v="1"/>
    <x v="1"/>
    <x v="0"/>
    <x v="0"/>
    <x v="0"/>
    <x v="1"/>
    <x v="0"/>
    <x v="0"/>
    <x v="1"/>
    <x v="0"/>
    <x v="0"/>
    <x v="0"/>
    <x v="0"/>
    <x v="0"/>
    <x v="0"/>
    <s v="65+"/>
    <s v="F"/>
    <m/>
    <s v="No"/>
    <n v="1"/>
    <m/>
    <n v="1"/>
    <x v="0"/>
  </r>
  <r>
    <x v="0"/>
    <x v="0"/>
    <x v="0"/>
    <x v="0"/>
    <x v="0"/>
    <x v="0"/>
    <x v="0"/>
    <x v="1"/>
    <x v="0"/>
    <x v="0"/>
    <x v="0"/>
    <x v="0"/>
    <x v="0"/>
    <x v="1"/>
    <x v="1"/>
    <x v="1"/>
    <x v="1"/>
    <x v="0"/>
    <x v="0"/>
    <x v="0"/>
    <x v="0"/>
    <x v="0"/>
    <x v="0"/>
    <s v="65+"/>
    <s v="M"/>
    <m/>
    <s v="No"/>
    <m/>
    <m/>
    <n v="2"/>
    <x v="0"/>
  </r>
  <r>
    <x v="0"/>
    <x v="0"/>
    <x v="1"/>
    <x v="0"/>
    <x v="0"/>
    <x v="0"/>
    <x v="0"/>
    <x v="1"/>
    <x v="0"/>
    <x v="0"/>
    <x v="1"/>
    <x v="0"/>
    <x v="0"/>
    <x v="0"/>
    <x v="1"/>
    <x v="0"/>
    <x v="0"/>
    <x v="0"/>
    <x v="0"/>
    <x v="0"/>
    <x v="7"/>
    <x v="2"/>
    <x v="2"/>
    <s v="65+"/>
    <s v="M"/>
    <s v="White "/>
    <s v="Yes"/>
    <n v="2"/>
    <m/>
    <n v="2"/>
    <x v="4"/>
  </r>
  <r>
    <x v="0"/>
    <x v="0"/>
    <x v="0"/>
    <x v="0"/>
    <x v="0"/>
    <x v="0"/>
    <x v="0"/>
    <x v="1"/>
    <x v="0"/>
    <x v="0"/>
    <x v="1"/>
    <x v="0"/>
    <x v="0"/>
    <x v="0"/>
    <x v="0"/>
    <x v="1"/>
    <x v="0"/>
    <x v="0"/>
    <x v="0"/>
    <x v="0"/>
    <x v="0"/>
    <x v="0"/>
    <x v="0"/>
    <s v="65+"/>
    <s v="F"/>
    <s v="White "/>
    <s v="No"/>
    <n v="3"/>
    <m/>
    <n v="3"/>
    <x v="9"/>
  </r>
  <r>
    <x v="0"/>
    <x v="0"/>
    <x v="1"/>
    <x v="0"/>
    <x v="0"/>
    <x v="0"/>
    <x v="0"/>
    <x v="1"/>
    <x v="0"/>
    <x v="0"/>
    <x v="1"/>
    <x v="0"/>
    <x v="0"/>
    <x v="0"/>
    <x v="1"/>
    <x v="0"/>
    <x v="0"/>
    <x v="0"/>
    <x v="0"/>
    <x v="0"/>
    <x v="0"/>
    <x v="4"/>
    <x v="0"/>
    <s v="65+"/>
    <m/>
    <s v="White"/>
    <s v="No"/>
    <n v="2"/>
    <m/>
    <n v="2"/>
    <x v="0"/>
  </r>
  <r>
    <x v="0"/>
    <x v="0"/>
    <x v="0"/>
    <x v="0"/>
    <x v="0"/>
    <x v="0"/>
    <x v="0"/>
    <x v="0"/>
    <x v="0"/>
    <x v="0"/>
    <x v="1"/>
    <x v="0"/>
    <x v="0"/>
    <x v="0"/>
    <x v="0"/>
    <x v="0"/>
    <x v="0"/>
    <x v="0"/>
    <x v="0"/>
    <x v="0"/>
    <x v="0"/>
    <x v="0"/>
    <x v="0"/>
    <s v="65+"/>
    <s v="F"/>
    <s v="White"/>
    <s v="No"/>
    <n v="2"/>
    <m/>
    <n v="2"/>
    <x v="10"/>
  </r>
  <r>
    <x v="0"/>
    <x v="0"/>
    <x v="0"/>
    <x v="1"/>
    <x v="0"/>
    <x v="0"/>
    <x v="0"/>
    <x v="0"/>
    <x v="0"/>
    <x v="1"/>
    <x v="0"/>
    <x v="0"/>
    <x v="1"/>
    <x v="0"/>
    <x v="0"/>
    <x v="1"/>
    <x v="1"/>
    <x v="1"/>
    <x v="1"/>
    <x v="0"/>
    <x v="8"/>
    <x v="0"/>
    <x v="0"/>
    <s v="37-48"/>
    <s v="F"/>
    <m/>
    <s v="No"/>
    <n v="3"/>
    <m/>
    <m/>
    <x v="11"/>
  </r>
  <r>
    <x v="0"/>
    <x v="1"/>
    <x v="0"/>
    <x v="1"/>
    <x v="0"/>
    <x v="0"/>
    <x v="0"/>
    <x v="0"/>
    <x v="1"/>
    <x v="0"/>
    <x v="1"/>
    <x v="0"/>
    <x v="1"/>
    <x v="0"/>
    <x v="0"/>
    <x v="1"/>
    <x v="0"/>
    <x v="0"/>
    <x v="0"/>
    <x v="0"/>
    <x v="9"/>
    <x v="5"/>
    <x v="0"/>
    <s v="65+"/>
    <s v="F"/>
    <s v="American "/>
    <s v="No"/>
    <n v="3"/>
    <n v="2"/>
    <n v="2"/>
    <x v="0"/>
  </r>
  <r>
    <x v="0"/>
    <x v="0"/>
    <x v="0"/>
    <x v="0"/>
    <x v="0"/>
    <x v="0"/>
    <x v="0"/>
    <x v="1"/>
    <x v="0"/>
    <x v="0"/>
    <x v="0"/>
    <x v="0"/>
    <x v="0"/>
    <x v="1"/>
    <x v="0"/>
    <x v="1"/>
    <x v="1"/>
    <x v="0"/>
    <x v="1"/>
    <x v="0"/>
    <x v="10"/>
    <x v="0"/>
    <x v="0"/>
    <s v="49-64"/>
    <s v="F"/>
    <m/>
    <s v="No"/>
    <n v="3"/>
    <m/>
    <m/>
    <x v="0"/>
  </r>
  <r>
    <x v="0"/>
    <x v="0"/>
    <x v="1"/>
    <x v="0"/>
    <x v="0"/>
    <x v="0"/>
    <x v="0"/>
    <x v="1"/>
    <x v="0"/>
    <x v="0"/>
    <x v="1"/>
    <x v="0"/>
    <x v="1"/>
    <x v="0"/>
    <x v="1"/>
    <x v="1"/>
    <x v="0"/>
    <x v="0"/>
    <x v="0"/>
    <x v="0"/>
    <x v="0"/>
    <x v="0"/>
    <x v="0"/>
    <s v="37-48"/>
    <s v="F"/>
    <m/>
    <s v="No"/>
    <n v="5"/>
    <n v="2"/>
    <m/>
    <x v="12"/>
  </r>
  <r>
    <x v="0"/>
    <x v="0"/>
    <x v="0"/>
    <x v="1"/>
    <x v="0"/>
    <x v="1"/>
    <x v="1"/>
    <x v="1"/>
    <x v="1"/>
    <x v="0"/>
    <x v="1"/>
    <x v="0"/>
    <x v="1"/>
    <x v="1"/>
    <x v="0"/>
    <x v="1"/>
    <x v="1"/>
    <x v="1"/>
    <x v="0"/>
    <x v="1"/>
    <x v="0"/>
    <x v="0"/>
    <x v="0"/>
    <s v="49-64"/>
    <s v="F"/>
    <s v="White"/>
    <s v="No"/>
    <n v="3"/>
    <m/>
    <m/>
    <x v="11"/>
  </r>
  <r>
    <x v="0"/>
    <x v="0"/>
    <x v="0"/>
    <x v="0"/>
    <x v="0"/>
    <x v="0"/>
    <x v="1"/>
    <x v="1"/>
    <x v="0"/>
    <x v="0"/>
    <x v="1"/>
    <x v="0"/>
    <x v="0"/>
    <x v="0"/>
    <x v="0"/>
    <x v="0"/>
    <x v="0"/>
    <x v="0"/>
    <x v="0"/>
    <x v="0"/>
    <x v="0"/>
    <x v="0"/>
    <x v="3"/>
    <s v="65+"/>
    <s v="F"/>
    <s v="Western european"/>
    <s v="No"/>
    <n v="1"/>
    <m/>
    <n v="1"/>
    <x v="0"/>
  </r>
  <r>
    <x v="0"/>
    <x v="0"/>
    <x v="0"/>
    <x v="0"/>
    <x v="0"/>
    <x v="0"/>
    <x v="0"/>
    <x v="1"/>
    <x v="0"/>
    <x v="0"/>
    <x v="1"/>
    <x v="0"/>
    <x v="0"/>
    <x v="1"/>
    <x v="0"/>
    <x v="1"/>
    <x v="0"/>
    <x v="0"/>
    <x v="0"/>
    <x v="0"/>
    <x v="0"/>
    <x v="0"/>
    <x v="0"/>
    <s v="65+"/>
    <s v="F"/>
    <m/>
    <s v="No"/>
    <n v="2"/>
    <m/>
    <n v="2"/>
    <x v="0"/>
  </r>
  <r>
    <x v="1"/>
    <x v="1"/>
    <x v="1"/>
    <x v="0"/>
    <x v="0"/>
    <x v="0"/>
    <x v="0"/>
    <x v="1"/>
    <x v="0"/>
    <x v="0"/>
    <x v="1"/>
    <x v="0"/>
    <x v="1"/>
    <x v="0"/>
    <x v="0"/>
    <x v="0"/>
    <x v="0"/>
    <x v="0"/>
    <x v="0"/>
    <x v="0"/>
    <x v="0"/>
    <x v="0"/>
    <x v="0"/>
    <s v="25-36"/>
    <s v="F"/>
    <m/>
    <s v="No"/>
    <n v="5"/>
    <n v="3"/>
    <m/>
    <x v="13"/>
  </r>
  <r>
    <x v="1"/>
    <x v="1"/>
    <x v="1"/>
    <x v="1"/>
    <x v="0"/>
    <x v="0"/>
    <x v="0"/>
    <x v="0"/>
    <x v="0"/>
    <x v="0"/>
    <x v="1"/>
    <x v="1"/>
    <x v="1"/>
    <x v="0"/>
    <x v="1"/>
    <x v="0"/>
    <x v="0"/>
    <x v="0"/>
    <x v="0"/>
    <x v="0"/>
    <x v="0"/>
    <x v="0"/>
    <x v="0"/>
    <s v="65+"/>
    <s v="M"/>
    <s v="Caucasion"/>
    <s v="Yes"/>
    <n v="2"/>
    <n v="0"/>
    <n v="1"/>
    <x v="0"/>
  </r>
  <r>
    <x v="0"/>
    <x v="0"/>
    <x v="0"/>
    <x v="0"/>
    <x v="0"/>
    <x v="0"/>
    <x v="0"/>
    <x v="1"/>
    <x v="0"/>
    <x v="0"/>
    <x v="1"/>
    <x v="0"/>
    <x v="1"/>
    <x v="0"/>
    <x v="1"/>
    <x v="1"/>
    <x v="0"/>
    <x v="0"/>
    <x v="0"/>
    <x v="0"/>
    <x v="0"/>
    <x v="0"/>
    <x v="0"/>
    <s v="65+"/>
    <s v="F"/>
    <s v="White"/>
    <s v="No"/>
    <n v="1"/>
    <m/>
    <n v="1"/>
    <x v="0"/>
  </r>
  <r>
    <x v="0"/>
    <x v="0"/>
    <x v="1"/>
    <x v="0"/>
    <x v="0"/>
    <x v="0"/>
    <x v="0"/>
    <x v="1"/>
    <x v="0"/>
    <x v="0"/>
    <x v="1"/>
    <x v="0"/>
    <x v="0"/>
    <x v="0"/>
    <x v="1"/>
    <x v="0"/>
    <x v="0"/>
    <x v="0"/>
    <x v="0"/>
    <x v="0"/>
    <x v="0"/>
    <x v="0"/>
    <x v="0"/>
    <s v="65+"/>
    <s v="F"/>
    <s v="Caucasian"/>
    <s v="No"/>
    <n v="2"/>
    <m/>
    <n v="2"/>
    <x v="1"/>
  </r>
  <r>
    <x v="1"/>
    <x v="0"/>
    <x v="1"/>
    <x v="0"/>
    <x v="0"/>
    <x v="0"/>
    <x v="0"/>
    <x v="1"/>
    <x v="0"/>
    <x v="0"/>
    <x v="1"/>
    <x v="1"/>
    <x v="1"/>
    <x v="0"/>
    <x v="0"/>
    <x v="0"/>
    <x v="0"/>
    <x v="0"/>
    <x v="0"/>
    <x v="0"/>
    <x v="0"/>
    <x v="0"/>
    <x v="0"/>
    <s v="37-48"/>
    <s v="F"/>
    <m/>
    <s v="No"/>
    <n v="3"/>
    <n v="1"/>
    <m/>
    <x v="0"/>
  </r>
  <r>
    <x v="0"/>
    <x v="0"/>
    <x v="0"/>
    <x v="1"/>
    <x v="0"/>
    <x v="1"/>
    <x v="0"/>
    <x v="0"/>
    <x v="0"/>
    <x v="0"/>
    <x v="1"/>
    <x v="0"/>
    <x v="1"/>
    <x v="1"/>
    <x v="0"/>
    <x v="1"/>
    <x v="1"/>
    <x v="1"/>
    <x v="1"/>
    <x v="0"/>
    <x v="11"/>
    <x v="6"/>
    <x v="4"/>
    <s v="65+"/>
    <s v="F"/>
    <m/>
    <s v="No"/>
    <n v="2"/>
    <m/>
    <n v="2"/>
    <x v="14"/>
  </r>
  <r>
    <x v="0"/>
    <x v="0"/>
    <x v="0"/>
    <x v="1"/>
    <x v="0"/>
    <x v="1"/>
    <x v="0"/>
    <x v="0"/>
    <x v="1"/>
    <x v="0"/>
    <x v="1"/>
    <x v="0"/>
    <x v="0"/>
    <x v="1"/>
    <x v="0"/>
    <x v="0"/>
    <x v="1"/>
    <x v="1"/>
    <x v="0"/>
    <x v="0"/>
    <x v="12"/>
    <x v="7"/>
    <x v="0"/>
    <s v="65+"/>
    <s v="F"/>
    <s v="Irish/Italian (until 23 + me said Jamaican and Jewish!)"/>
    <s v="No"/>
    <n v="4"/>
    <m/>
    <n v="2"/>
    <x v="4"/>
  </r>
  <r>
    <x v="1"/>
    <x v="1"/>
    <x v="0"/>
    <x v="0"/>
    <x v="1"/>
    <x v="0"/>
    <x v="0"/>
    <x v="1"/>
    <x v="1"/>
    <x v="0"/>
    <x v="1"/>
    <x v="0"/>
    <x v="0"/>
    <x v="0"/>
    <x v="0"/>
    <x v="0"/>
    <x v="0"/>
    <x v="0"/>
    <x v="0"/>
    <x v="0"/>
    <x v="13"/>
    <x v="2"/>
    <x v="0"/>
    <s v="65+"/>
    <s v="F"/>
    <m/>
    <s v="No"/>
    <n v="2"/>
    <m/>
    <n v="2"/>
    <x v="0"/>
  </r>
  <r>
    <x v="0"/>
    <x v="0"/>
    <x v="0"/>
    <x v="0"/>
    <x v="0"/>
    <x v="0"/>
    <x v="0"/>
    <x v="1"/>
    <x v="0"/>
    <x v="0"/>
    <x v="1"/>
    <x v="0"/>
    <x v="0"/>
    <x v="0"/>
    <x v="0"/>
    <x v="1"/>
    <x v="0"/>
    <x v="0"/>
    <x v="0"/>
    <x v="0"/>
    <x v="0"/>
    <x v="0"/>
    <x v="0"/>
    <s v="37-48"/>
    <s v="F"/>
    <s v="White"/>
    <s v="No"/>
    <n v="2"/>
    <m/>
    <n v="0"/>
    <x v="15"/>
  </r>
  <r>
    <x v="0"/>
    <x v="0"/>
    <x v="0"/>
    <x v="0"/>
    <x v="0"/>
    <x v="1"/>
    <x v="0"/>
    <x v="1"/>
    <x v="0"/>
    <x v="0"/>
    <x v="1"/>
    <x v="0"/>
    <x v="0"/>
    <x v="1"/>
    <x v="0"/>
    <x v="1"/>
    <x v="0"/>
    <x v="0"/>
    <x v="0"/>
    <x v="0"/>
    <x v="0"/>
    <x v="0"/>
    <x v="0"/>
    <s v="37-48"/>
    <s v="M"/>
    <s v="White"/>
    <s v="No"/>
    <n v="2"/>
    <m/>
    <m/>
    <x v="4"/>
  </r>
  <r>
    <x v="1"/>
    <x v="1"/>
    <x v="0"/>
    <x v="1"/>
    <x v="0"/>
    <x v="0"/>
    <x v="0"/>
    <x v="0"/>
    <x v="1"/>
    <x v="1"/>
    <x v="0"/>
    <x v="0"/>
    <x v="0"/>
    <x v="0"/>
    <x v="0"/>
    <x v="0"/>
    <x v="0"/>
    <x v="0"/>
    <x v="0"/>
    <x v="0"/>
    <x v="0"/>
    <x v="0"/>
    <x v="0"/>
    <s v="49-64"/>
    <s v="F"/>
    <m/>
    <s v="No"/>
    <n v="5"/>
    <m/>
    <n v="1"/>
    <x v="16"/>
  </r>
  <r>
    <x v="0"/>
    <x v="0"/>
    <x v="0"/>
    <x v="0"/>
    <x v="0"/>
    <x v="0"/>
    <x v="0"/>
    <x v="1"/>
    <x v="0"/>
    <x v="0"/>
    <x v="1"/>
    <x v="0"/>
    <x v="1"/>
    <x v="1"/>
    <x v="0"/>
    <x v="0"/>
    <x v="0"/>
    <x v="0"/>
    <x v="0"/>
    <x v="0"/>
    <x v="0"/>
    <x v="0"/>
    <x v="0"/>
    <s v="49-64"/>
    <s v="F"/>
    <s v="White"/>
    <s v="No"/>
    <n v="2"/>
    <m/>
    <m/>
    <x v="17"/>
  </r>
  <r>
    <x v="0"/>
    <x v="0"/>
    <x v="1"/>
    <x v="0"/>
    <x v="0"/>
    <x v="1"/>
    <x v="1"/>
    <x v="1"/>
    <x v="0"/>
    <x v="0"/>
    <x v="1"/>
    <x v="0"/>
    <x v="1"/>
    <x v="0"/>
    <x v="0"/>
    <x v="1"/>
    <x v="0"/>
    <x v="0"/>
    <x v="0"/>
    <x v="0"/>
    <x v="14"/>
    <x v="8"/>
    <x v="5"/>
    <s v="37-48"/>
    <s v="F"/>
    <m/>
    <s v="No"/>
    <m/>
    <m/>
    <m/>
    <x v="0"/>
  </r>
  <r>
    <x v="0"/>
    <x v="0"/>
    <x v="1"/>
    <x v="0"/>
    <x v="0"/>
    <x v="0"/>
    <x v="0"/>
    <x v="0"/>
    <x v="1"/>
    <x v="0"/>
    <x v="1"/>
    <x v="0"/>
    <x v="0"/>
    <x v="0"/>
    <x v="1"/>
    <x v="0"/>
    <x v="0"/>
    <x v="0"/>
    <x v="0"/>
    <x v="0"/>
    <x v="0"/>
    <x v="0"/>
    <x v="6"/>
    <s v="37-48"/>
    <s v="F"/>
    <s v="Not white "/>
    <m/>
    <n v="1"/>
    <m/>
    <n v="52"/>
    <x v="0"/>
  </r>
  <r>
    <x v="0"/>
    <x v="0"/>
    <x v="0"/>
    <x v="1"/>
    <x v="1"/>
    <x v="1"/>
    <x v="1"/>
    <x v="1"/>
    <x v="0"/>
    <x v="0"/>
    <x v="1"/>
    <x v="0"/>
    <x v="0"/>
    <x v="1"/>
    <x v="0"/>
    <x v="1"/>
    <x v="1"/>
    <x v="1"/>
    <x v="1"/>
    <x v="1"/>
    <x v="0"/>
    <x v="9"/>
    <x v="7"/>
    <s v="37-48"/>
    <s v="M"/>
    <m/>
    <s v="No"/>
    <n v="3"/>
    <m/>
    <m/>
    <x v="18"/>
  </r>
  <r>
    <x v="1"/>
    <x v="1"/>
    <x v="0"/>
    <x v="1"/>
    <x v="1"/>
    <x v="1"/>
    <x v="1"/>
    <x v="0"/>
    <x v="1"/>
    <x v="1"/>
    <x v="0"/>
    <x v="1"/>
    <x v="1"/>
    <x v="1"/>
    <x v="0"/>
    <x v="1"/>
    <x v="1"/>
    <x v="1"/>
    <x v="1"/>
    <x v="1"/>
    <x v="0"/>
    <x v="10"/>
    <x v="0"/>
    <s v="37-48"/>
    <s v="F"/>
    <m/>
    <s v="No"/>
    <n v="5"/>
    <n v="3"/>
    <m/>
    <x v="0"/>
  </r>
  <r>
    <x v="0"/>
    <x v="0"/>
    <x v="1"/>
    <x v="0"/>
    <x v="0"/>
    <x v="0"/>
    <x v="0"/>
    <x v="1"/>
    <x v="0"/>
    <x v="0"/>
    <x v="1"/>
    <x v="0"/>
    <x v="0"/>
    <x v="0"/>
    <x v="1"/>
    <x v="0"/>
    <x v="0"/>
    <x v="0"/>
    <x v="0"/>
    <x v="0"/>
    <x v="0"/>
    <x v="0"/>
    <x v="0"/>
    <s v="49-64"/>
    <s v="M"/>
    <s v="N/A"/>
    <s v="Yes"/>
    <n v="3"/>
    <m/>
    <m/>
    <x v="19"/>
  </r>
  <r>
    <x v="1"/>
    <x v="1"/>
    <x v="0"/>
    <x v="1"/>
    <x v="0"/>
    <x v="1"/>
    <x v="1"/>
    <x v="0"/>
    <x v="1"/>
    <x v="1"/>
    <x v="0"/>
    <x v="0"/>
    <x v="1"/>
    <x v="1"/>
    <x v="0"/>
    <x v="1"/>
    <x v="0"/>
    <x v="1"/>
    <x v="0"/>
    <x v="1"/>
    <x v="0"/>
    <x v="0"/>
    <x v="0"/>
    <s v="49-64"/>
    <s v="M"/>
    <s v="CAU"/>
    <s v="Yes"/>
    <n v="4"/>
    <m/>
    <m/>
    <x v="11"/>
  </r>
  <r>
    <x v="0"/>
    <x v="0"/>
    <x v="1"/>
    <x v="0"/>
    <x v="0"/>
    <x v="1"/>
    <x v="1"/>
    <x v="0"/>
    <x v="0"/>
    <x v="0"/>
    <x v="0"/>
    <x v="0"/>
    <x v="1"/>
    <x v="0"/>
    <x v="0"/>
    <x v="0"/>
    <x v="0"/>
    <x v="0"/>
    <x v="0"/>
    <x v="0"/>
    <x v="0"/>
    <x v="0"/>
    <x v="0"/>
    <s v="49-64"/>
    <s v="F"/>
    <s v="White"/>
    <s v="No"/>
    <n v="4"/>
    <m/>
    <m/>
    <x v="20"/>
  </r>
  <r>
    <x v="0"/>
    <x v="0"/>
    <x v="1"/>
    <x v="0"/>
    <x v="0"/>
    <x v="0"/>
    <x v="0"/>
    <x v="1"/>
    <x v="0"/>
    <x v="0"/>
    <x v="1"/>
    <x v="0"/>
    <x v="0"/>
    <x v="0"/>
    <x v="1"/>
    <x v="0"/>
    <x v="0"/>
    <x v="0"/>
    <x v="0"/>
    <x v="0"/>
    <x v="0"/>
    <x v="0"/>
    <x v="0"/>
    <s v="49-64"/>
    <s v="F"/>
    <s v="White"/>
    <s v="No"/>
    <n v="2"/>
    <m/>
    <n v="1"/>
    <x v="21"/>
  </r>
  <r>
    <x v="0"/>
    <x v="1"/>
    <x v="1"/>
    <x v="0"/>
    <x v="1"/>
    <x v="0"/>
    <x v="0"/>
    <x v="1"/>
    <x v="0"/>
    <x v="0"/>
    <x v="1"/>
    <x v="0"/>
    <x v="1"/>
    <x v="0"/>
    <x v="1"/>
    <x v="1"/>
    <x v="0"/>
    <x v="0"/>
    <x v="0"/>
    <x v="0"/>
    <x v="0"/>
    <x v="0"/>
    <x v="0"/>
    <s v="37-48"/>
    <s v="F"/>
    <s v="White"/>
    <s v="No"/>
    <n v="4"/>
    <n v="2"/>
    <m/>
    <x v="22"/>
  </r>
  <r>
    <x v="0"/>
    <x v="0"/>
    <x v="1"/>
    <x v="0"/>
    <x v="0"/>
    <x v="0"/>
    <x v="0"/>
    <x v="0"/>
    <x v="1"/>
    <x v="1"/>
    <x v="0"/>
    <x v="0"/>
    <x v="1"/>
    <x v="0"/>
    <x v="0"/>
    <x v="0"/>
    <x v="0"/>
    <x v="0"/>
    <x v="0"/>
    <x v="0"/>
    <x v="0"/>
    <x v="2"/>
    <x v="0"/>
    <s v="37-48"/>
    <s v="F"/>
    <s v="White"/>
    <s v="No"/>
    <n v="4"/>
    <n v="1"/>
    <m/>
    <x v="0"/>
  </r>
  <r>
    <x v="1"/>
    <x v="0"/>
    <x v="0"/>
    <x v="0"/>
    <x v="1"/>
    <x v="1"/>
    <x v="0"/>
    <x v="1"/>
    <x v="1"/>
    <x v="1"/>
    <x v="1"/>
    <x v="1"/>
    <x v="1"/>
    <x v="0"/>
    <x v="0"/>
    <x v="1"/>
    <x v="1"/>
    <x v="1"/>
    <x v="1"/>
    <x v="1"/>
    <x v="0"/>
    <x v="11"/>
    <x v="0"/>
    <s v="37-48"/>
    <s v="F"/>
    <m/>
    <s v="No"/>
    <n v="5"/>
    <n v="3"/>
    <m/>
    <x v="23"/>
  </r>
  <r>
    <x v="0"/>
    <x v="0"/>
    <x v="1"/>
    <x v="0"/>
    <x v="0"/>
    <x v="0"/>
    <x v="0"/>
    <x v="1"/>
    <x v="0"/>
    <x v="0"/>
    <x v="1"/>
    <x v="0"/>
    <x v="0"/>
    <x v="0"/>
    <x v="1"/>
    <x v="0"/>
    <x v="0"/>
    <x v="0"/>
    <x v="0"/>
    <x v="0"/>
    <x v="0"/>
    <x v="0"/>
    <x v="8"/>
    <s v="49-64"/>
    <s v="F"/>
    <s v="N/A"/>
    <s v="Yes"/>
    <n v="1"/>
    <m/>
    <m/>
    <x v="0"/>
  </r>
  <r>
    <x v="0"/>
    <x v="0"/>
    <x v="0"/>
    <x v="1"/>
    <x v="0"/>
    <x v="0"/>
    <x v="0"/>
    <x v="0"/>
    <x v="1"/>
    <x v="0"/>
    <x v="1"/>
    <x v="0"/>
    <x v="1"/>
    <x v="0"/>
    <x v="0"/>
    <x v="1"/>
    <x v="1"/>
    <x v="1"/>
    <x v="1"/>
    <x v="0"/>
    <x v="15"/>
    <x v="12"/>
    <x v="0"/>
    <s v="49-64"/>
    <s v="F"/>
    <s v="White"/>
    <s v="No"/>
    <n v="1"/>
    <m/>
    <m/>
    <x v="0"/>
  </r>
  <r>
    <x v="0"/>
    <x v="0"/>
    <x v="1"/>
    <x v="0"/>
    <x v="0"/>
    <x v="0"/>
    <x v="0"/>
    <x v="1"/>
    <x v="0"/>
    <x v="0"/>
    <x v="1"/>
    <x v="0"/>
    <x v="0"/>
    <x v="0"/>
    <x v="1"/>
    <x v="0"/>
    <x v="0"/>
    <x v="0"/>
    <x v="0"/>
    <x v="0"/>
    <x v="16"/>
    <x v="0"/>
    <x v="9"/>
    <m/>
    <m/>
    <m/>
    <m/>
    <m/>
    <m/>
    <m/>
    <x v="0"/>
  </r>
  <r>
    <x v="0"/>
    <x v="0"/>
    <x v="1"/>
    <x v="0"/>
    <x v="0"/>
    <x v="0"/>
    <x v="0"/>
    <x v="1"/>
    <x v="0"/>
    <x v="0"/>
    <x v="1"/>
    <x v="0"/>
    <x v="0"/>
    <x v="0"/>
    <x v="1"/>
    <x v="0"/>
    <x v="0"/>
    <x v="0"/>
    <x v="0"/>
    <x v="0"/>
    <x v="0"/>
    <x v="0"/>
    <x v="10"/>
    <m/>
    <m/>
    <m/>
    <m/>
    <m/>
    <m/>
    <m/>
    <x v="0"/>
  </r>
  <r>
    <x v="0"/>
    <x v="0"/>
    <x v="1"/>
    <x v="0"/>
    <x v="0"/>
    <x v="0"/>
    <x v="0"/>
    <x v="1"/>
    <x v="0"/>
    <x v="0"/>
    <x v="1"/>
    <x v="0"/>
    <x v="0"/>
    <x v="0"/>
    <x v="1"/>
    <x v="0"/>
    <x v="0"/>
    <x v="0"/>
    <x v="0"/>
    <x v="0"/>
    <x v="17"/>
    <x v="0"/>
    <x v="11"/>
    <s v="65+"/>
    <s v="M"/>
    <s v="White "/>
    <s v="No"/>
    <n v="2"/>
    <m/>
    <n v="2"/>
    <x v="7"/>
  </r>
  <r>
    <x v="0"/>
    <x v="0"/>
    <x v="0"/>
    <x v="0"/>
    <x v="0"/>
    <x v="0"/>
    <x v="1"/>
    <x v="0"/>
    <x v="0"/>
    <x v="0"/>
    <x v="1"/>
    <x v="0"/>
    <x v="0"/>
    <x v="0"/>
    <x v="0"/>
    <x v="1"/>
    <x v="0"/>
    <x v="1"/>
    <x v="1"/>
    <x v="0"/>
    <x v="0"/>
    <x v="0"/>
    <x v="12"/>
    <s v="65+"/>
    <s v="F"/>
    <m/>
    <s v="No"/>
    <n v="2"/>
    <m/>
    <n v="2"/>
    <x v="0"/>
  </r>
  <r>
    <x v="0"/>
    <x v="0"/>
    <x v="1"/>
    <x v="1"/>
    <x v="1"/>
    <x v="0"/>
    <x v="0"/>
    <x v="1"/>
    <x v="0"/>
    <x v="0"/>
    <x v="1"/>
    <x v="0"/>
    <x v="1"/>
    <x v="0"/>
    <x v="1"/>
    <x v="0"/>
    <x v="0"/>
    <x v="0"/>
    <x v="0"/>
    <x v="0"/>
    <x v="0"/>
    <x v="0"/>
    <x v="0"/>
    <s v="49-64"/>
    <s v="Other"/>
    <m/>
    <m/>
    <n v="4"/>
    <m/>
    <n v="1"/>
    <x v="16"/>
  </r>
  <r>
    <x v="0"/>
    <x v="0"/>
    <x v="0"/>
    <x v="1"/>
    <x v="0"/>
    <x v="1"/>
    <x v="1"/>
    <x v="0"/>
    <x v="1"/>
    <x v="0"/>
    <x v="1"/>
    <x v="0"/>
    <x v="1"/>
    <x v="1"/>
    <x v="0"/>
    <x v="1"/>
    <x v="1"/>
    <x v="1"/>
    <x v="1"/>
    <x v="1"/>
    <x v="18"/>
    <x v="13"/>
    <x v="13"/>
    <m/>
    <m/>
    <s v="Why does it matter"/>
    <m/>
    <m/>
    <m/>
    <m/>
    <x v="0"/>
  </r>
  <r>
    <x v="0"/>
    <x v="0"/>
    <x v="1"/>
    <x v="1"/>
    <x v="1"/>
    <x v="1"/>
    <x v="0"/>
    <x v="0"/>
    <x v="1"/>
    <x v="1"/>
    <x v="0"/>
    <x v="0"/>
    <x v="1"/>
    <x v="1"/>
    <x v="0"/>
    <x v="1"/>
    <x v="1"/>
    <x v="1"/>
    <x v="1"/>
    <x v="1"/>
    <x v="19"/>
    <x v="2"/>
    <x v="0"/>
    <s v="37-48"/>
    <s v="F"/>
    <m/>
    <s v="No"/>
    <n v="3"/>
    <n v="1"/>
    <m/>
    <x v="24"/>
  </r>
  <r>
    <x v="0"/>
    <x v="0"/>
    <x v="1"/>
    <x v="0"/>
    <x v="0"/>
    <x v="0"/>
    <x v="0"/>
    <x v="1"/>
    <x v="0"/>
    <x v="0"/>
    <x v="1"/>
    <x v="0"/>
    <x v="1"/>
    <x v="0"/>
    <x v="1"/>
    <x v="1"/>
    <x v="0"/>
    <x v="1"/>
    <x v="0"/>
    <x v="0"/>
    <x v="13"/>
    <x v="2"/>
    <x v="0"/>
    <s v="65+"/>
    <s v="M"/>
    <s v="White"/>
    <s v="No"/>
    <n v="2"/>
    <m/>
    <n v="2"/>
    <x v="4"/>
  </r>
  <r>
    <x v="0"/>
    <x v="0"/>
    <x v="0"/>
    <x v="0"/>
    <x v="0"/>
    <x v="0"/>
    <x v="0"/>
    <x v="1"/>
    <x v="0"/>
    <x v="0"/>
    <x v="1"/>
    <x v="0"/>
    <x v="1"/>
    <x v="0"/>
    <x v="1"/>
    <x v="1"/>
    <x v="0"/>
    <x v="0"/>
    <x v="0"/>
    <x v="0"/>
    <x v="20"/>
    <x v="2"/>
    <x v="14"/>
    <s v="49-64"/>
    <s v="F"/>
    <s v=" Caucasian "/>
    <s v="No"/>
    <n v="1"/>
    <m/>
    <m/>
    <x v="25"/>
  </r>
  <r>
    <x v="0"/>
    <x v="0"/>
    <x v="0"/>
    <x v="0"/>
    <x v="0"/>
    <x v="0"/>
    <x v="0"/>
    <x v="0"/>
    <x v="1"/>
    <x v="0"/>
    <x v="1"/>
    <x v="1"/>
    <x v="0"/>
    <x v="1"/>
    <x v="1"/>
    <x v="0"/>
    <x v="0"/>
    <x v="0"/>
    <x v="0"/>
    <x v="0"/>
    <x v="0"/>
    <x v="0"/>
    <x v="15"/>
    <s v="49-64"/>
    <s v="F"/>
    <m/>
    <m/>
    <n v="2"/>
    <m/>
    <n v="1"/>
    <x v="26"/>
  </r>
  <r>
    <x v="0"/>
    <x v="0"/>
    <x v="1"/>
    <x v="0"/>
    <x v="0"/>
    <x v="0"/>
    <x v="0"/>
    <x v="1"/>
    <x v="0"/>
    <x v="0"/>
    <x v="1"/>
    <x v="0"/>
    <x v="0"/>
    <x v="0"/>
    <x v="1"/>
    <x v="0"/>
    <x v="0"/>
    <x v="0"/>
    <x v="0"/>
    <x v="0"/>
    <x v="21"/>
    <x v="2"/>
    <x v="0"/>
    <s v="65+"/>
    <s v="Other"/>
    <m/>
    <m/>
    <m/>
    <m/>
    <n v="1"/>
    <x v="0"/>
  </r>
  <r>
    <x v="0"/>
    <x v="0"/>
    <x v="1"/>
    <x v="0"/>
    <x v="0"/>
    <x v="0"/>
    <x v="0"/>
    <x v="0"/>
    <x v="1"/>
    <x v="0"/>
    <x v="1"/>
    <x v="0"/>
    <x v="0"/>
    <x v="0"/>
    <x v="1"/>
    <x v="0"/>
    <x v="0"/>
    <x v="0"/>
    <x v="0"/>
    <x v="0"/>
    <x v="0"/>
    <x v="0"/>
    <x v="0"/>
    <s v="49-64"/>
    <s v="M"/>
    <m/>
    <s v="No"/>
    <n v="2"/>
    <m/>
    <n v="1"/>
    <x v="27"/>
  </r>
  <r>
    <x v="1"/>
    <x v="0"/>
    <x v="1"/>
    <x v="0"/>
    <x v="0"/>
    <x v="0"/>
    <x v="0"/>
    <x v="0"/>
    <x v="1"/>
    <x v="1"/>
    <x v="0"/>
    <x v="0"/>
    <x v="0"/>
    <x v="0"/>
    <x v="0"/>
    <x v="0"/>
    <x v="1"/>
    <x v="0"/>
    <x v="0"/>
    <x v="0"/>
    <x v="0"/>
    <x v="14"/>
    <x v="16"/>
    <s v="49-64"/>
    <s v="F"/>
    <m/>
    <s v="No"/>
    <n v="2"/>
    <m/>
    <n v="1"/>
    <x v="0"/>
  </r>
  <r>
    <x v="0"/>
    <x v="1"/>
    <x v="1"/>
    <x v="0"/>
    <x v="1"/>
    <x v="0"/>
    <x v="0"/>
    <x v="1"/>
    <x v="0"/>
    <x v="0"/>
    <x v="1"/>
    <x v="1"/>
    <x v="0"/>
    <x v="1"/>
    <x v="1"/>
    <x v="0"/>
    <x v="0"/>
    <x v="0"/>
    <x v="0"/>
    <x v="0"/>
    <x v="0"/>
    <x v="0"/>
    <x v="0"/>
    <s v="37-48"/>
    <s v="M"/>
    <m/>
    <s v="No"/>
    <n v="4"/>
    <n v="1"/>
    <m/>
    <x v="0"/>
  </r>
  <r>
    <x v="1"/>
    <x v="1"/>
    <x v="1"/>
    <x v="0"/>
    <x v="1"/>
    <x v="1"/>
    <x v="0"/>
    <x v="1"/>
    <x v="0"/>
    <x v="0"/>
    <x v="1"/>
    <x v="1"/>
    <x v="1"/>
    <x v="0"/>
    <x v="0"/>
    <x v="1"/>
    <x v="1"/>
    <x v="1"/>
    <x v="1"/>
    <x v="0"/>
    <x v="0"/>
    <x v="0"/>
    <x v="0"/>
    <s v="25-36"/>
    <s v="F"/>
    <m/>
    <s v="No"/>
    <m/>
    <m/>
    <m/>
    <x v="0"/>
  </r>
  <r>
    <x v="0"/>
    <x v="0"/>
    <x v="0"/>
    <x v="1"/>
    <x v="0"/>
    <x v="1"/>
    <x v="0"/>
    <x v="0"/>
    <x v="0"/>
    <x v="0"/>
    <x v="1"/>
    <x v="0"/>
    <x v="0"/>
    <x v="0"/>
    <x v="1"/>
    <x v="0"/>
    <x v="0"/>
    <x v="0"/>
    <x v="0"/>
    <x v="1"/>
    <x v="0"/>
    <x v="15"/>
    <x v="0"/>
    <s v="65+"/>
    <s v="F"/>
    <m/>
    <s v="No"/>
    <n v="2"/>
    <m/>
    <n v="1"/>
    <x v="28"/>
  </r>
  <r>
    <x v="0"/>
    <x v="1"/>
    <x v="0"/>
    <x v="0"/>
    <x v="0"/>
    <x v="0"/>
    <x v="0"/>
    <x v="1"/>
    <x v="0"/>
    <x v="0"/>
    <x v="1"/>
    <x v="0"/>
    <x v="1"/>
    <x v="0"/>
    <x v="0"/>
    <x v="1"/>
    <x v="0"/>
    <x v="0"/>
    <x v="0"/>
    <x v="0"/>
    <x v="22"/>
    <x v="16"/>
    <x v="0"/>
    <s v="49-64"/>
    <s v="F"/>
    <s v="White "/>
    <s v="No"/>
    <n v="3"/>
    <n v="1"/>
    <m/>
    <x v="4"/>
  </r>
  <r>
    <x v="0"/>
    <x v="0"/>
    <x v="0"/>
    <x v="0"/>
    <x v="0"/>
    <x v="0"/>
    <x v="0"/>
    <x v="1"/>
    <x v="0"/>
    <x v="0"/>
    <x v="1"/>
    <x v="0"/>
    <x v="1"/>
    <x v="0"/>
    <x v="1"/>
    <x v="0"/>
    <x v="0"/>
    <x v="0"/>
    <x v="0"/>
    <x v="0"/>
    <x v="0"/>
    <x v="0"/>
    <x v="0"/>
    <s v="49-64"/>
    <s v="M"/>
    <s v="White"/>
    <s v="No"/>
    <n v="2"/>
    <m/>
    <m/>
    <x v="4"/>
  </r>
  <r>
    <x v="1"/>
    <x v="0"/>
    <x v="0"/>
    <x v="1"/>
    <x v="0"/>
    <x v="0"/>
    <x v="0"/>
    <x v="0"/>
    <x v="0"/>
    <x v="1"/>
    <x v="0"/>
    <x v="1"/>
    <x v="1"/>
    <x v="0"/>
    <x v="1"/>
    <x v="0"/>
    <x v="0"/>
    <x v="0"/>
    <x v="0"/>
    <x v="0"/>
    <x v="0"/>
    <x v="0"/>
    <x v="0"/>
    <s v="65+"/>
    <s v="F"/>
    <s v="White"/>
    <s v="No"/>
    <n v="4"/>
    <m/>
    <n v="2"/>
    <x v="4"/>
  </r>
  <r>
    <x v="0"/>
    <x v="0"/>
    <x v="0"/>
    <x v="0"/>
    <x v="0"/>
    <x v="0"/>
    <x v="0"/>
    <x v="1"/>
    <x v="0"/>
    <x v="0"/>
    <x v="1"/>
    <x v="0"/>
    <x v="1"/>
    <x v="0"/>
    <x v="0"/>
    <x v="0"/>
    <x v="0"/>
    <x v="0"/>
    <x v="1"/>
    <x v="0"/>
    <x v="0"/>
    <x v="0"/>
    <x v="0"/>
    <s v="49-64"/>
    <s v="F"/>
    <s v="White"/>
    <s v="No"/>
    <n v="6"/>
    <m/>
    <m/>
    <x v="0"/>
  </r>
  <r>
    <x v="0"/>
    <x v="0"/>
    <x v="1"/>
    <x v="0"/>
    <x v="0"/>
    <x v="0"/>
    <x v="0"/>
    <x v="0"/>
    <x v="1"/>
    <x v="0"/>
    <x v="1"/>
    <x v="0"/>
    <x v="0"/>
    <x v="0"/>
    <x v="0"/>
    <x v="0"/>
    <x v="0"/>
    <x v="0"/>
    <x v="0"/>
    <x v="0"/>
    <x v="0"/>
    <x v="0"/>
    <x v="0"/>
    <s v="49-64"/>
    <s v="F"/>
    <m/>
    <s v="No"/>
    <n v="1"/>
    <m/>
    <m/>
    <x v="29"/>
  </r>
  <r>
    <x v="0"/>
    <x v="0"/>
    <x v="1"/>
    <x v="0"/>
    <x v="0"/>
    <x v="0"/>
    <x v="0"/>
    <x v="0"/>
    <x v="0"/>
    <x v="1"/>
    <x v="0"/>
    <x v="1"/>
    <x v="0"/>
    <x v="0"/>
    <x v="0"/>
    <x v="0"/>
    <x v="0"/>
    <x v="0"/>
    <x v="1"/>
    <x v="0"/>
    <x v="23"/>
    <x v="17"/>
    <x v="17"/>
    <s v="65+"/>
    <s v="M"/>
    <s v="White"/>
    <s v="No"/>
    <n v="2"/>
    <m/>
    <n v="2"/>
    <x v="0"/>
  </r>
  <r>
    <x v="0"/>
    <x v="0"/>
    <x v="1"/>
    <x v="0"/>
    <x v="0"/>
    <x v="0"/>
    <x v="0"/>
    <x v="1"/>
    <x v="0"/>
    <x v="0"/>
    <x v="1"/>
    <x v="0"/>
    <x v="0"/>
    <x v="0"/>
    <x v="1"/>
    <x v="0"/>
    <x v="0"/>
    <x v="0"/>
    <x v="0"/>
    <x v="0"/>
    <x v="0"/>
    <x v="0"/>
    <x v="0"/>
    <m/>
    <m/>
    <m/>
    <m/>
    <m/>
    <m/>
    <m/>
    <x v="0"/>
  </r>
  <r>
    <x v="0"/>
    <x v="0"/>
    <x v="0"/>
    <x v="1"/>
    <x v="0"/>
    <x v="1"/>
    <x v="0"/>
    <x v="1"/>
    <x v="0"/>
    <x v="0"/>
    <x v="1"/>
    <x v="0"/>
    <x v="1"/>
    <x v="0"/>
    <x v="0"/>
    <x v="1"/>
    <x v="1"/>
    <x v="0"/>
    <x v="0"/>
    <x v="1"/>
    <x v="13"/>
    <x v="2"/>
    <x v="0"/>
    <s v="65+"/>
    <s v="F"/>
    <s v="White"/>
    <s v="Yes"/>
    <n v="2"/>
    <m/>
    <n v="1"/>
    <x v="30"/>
  </r>
  <r>
    <x v="0"/>
    <x v="0"/>
    <x v="1"/>
    <x v="0"/>
    <x v="0"/>
    <x v="0"/>
    <x v="0"/>
    <x v="1"/>
    <x v="0"/>
    <x v="0"/>
    <x v="1"/>
    <x v="0"/>
    <x v="0"/>
    <x v="0"/>
    <x v="1"/>
    <x v="0"/>
    <x v="0"/>
    <x v="0"/>
    <x v="0"/>
    <x v="0"/>
    <x v="13"/>
    <x v="0"/>
    <x v="0"/>
    <s v="37-48"/>
    <s v="M"/>
    <m/>
    <s v="No"/>
    <m/>
    <n v="1"/>
    <m/>
    <x v="0"/>
  </r>
  <r>
    <x v="0"/>
    <x v="0"/>
    <x v="1"/>
    <x v="0"/>
    <x v="0"/>
    <x v="0"/>
    <x v="0"/>
    <x v="0"/>
    <x v="0"/>
    <x v="1"/>
    <x v="0"/>
    <x v="1"/>
    <x v="1"/>
    <x v="0"/>
    <x v="1"/>
    <x v="1"/>
    <x v="0"/>
    <x v="0"/>
    <x v="0"/>
    <x v="0"/>
    <x v="24"/>
    <x v="0"/>
    <x v="0"/>
    <s v="65+"/>
    <s v="F"/>
    <m/>
    <s v="Yes"/>
    <n v="2"/>
    <m/>
    <n v="2"/>
    <x v="0"/>
  </r>
  <r>
    <x v="0"/>
    <x v="0"/>
    <x v="0"/>
    <x v="0"/>
    <x v="0"/>
    <x v="0"/>
    <x v="0"/>
    <x v="0"/>
    <x v="1"/>
    <x v="1"/>
    <x v="0"/>
    <x v="0"/>
    <x v="0"/>
    <x v="0"/>
    <x v="0"/>
    <x v="0"/>
    <x v="0"/>
    <x v="0"/>
    <x v="0"/>
    <x v="0"/>
    <x v="25"/>
    <x v="18"/>
    <x v="18"/>
    <s v="65+"/>
    <s v="F"/>
    <s v="American"/>
    <s v="No"/>
    <n v="2"/>
    <m/>
    <n v="2"/>
    <x v="31"/>
  </r>
  <r>
    <x v="0"/>
    <x v="0"/>
    <x v="1"/>
    <x v="0"/>
    <x v="0"/>
    <x v="0"/>
    <x v="0"/>
    <x v="1"/>
    <x v="0"/>
    <x v="0"/>
    <x v="1"/>
    <x v="0"/>
    <x v="0"/>
    <x v="0"/>
    <x v="1"/>
    <x v="0"/>
    <x v="0"/>
    <x v="0"/>
    <x v="0"/>
    <x v="0"/>
    <x v="26"/>
    <x v="2"/>
    <x v="19"/>
    <s v="49-64"/>
    <s v="M"/>
    <s v="None of your business"/>
    <s v="No"/>
    <n v="3"/>
    <m/>
    <n v="1"/>
    <x v="0"/>
  </r>
  <r>
    <x v="0"/>
    <x v="0"/>
    <x v="1"/>
    <x v="0"/>
    <x v="0"/>
    <x v="0"/>
    <x v="0"/>
    <x v="1"/>
    <x v="0"/>
    <x v="0"/>
    <x v="1"/>
    <x v="0"/>
    <x v="0"/>
    <x v="0"/>
    <x v="1"/>
    <x v="0"/>
    <x v="0"/>
    <x v="0"/>
    <x v="0"/>
    <x v="0"/>
    <x v="0"/>
    <x v="0"/>
    <x v="0"/>
    <m/>
    <m/>
    <m/>
    <m/>
    <m/>
    <m/>
    <m/>
    <x v="0"/>
  </r>
  <r>
    <x v="1"/>
    <x v="1"/>
    <x v="0"/>
    <x v="1"/>
    <x v="1"/>
    <x v="1"/>
    <x v="1"/>
    <x v="0"/>
    <x v="0"/>
    <x v="1"/>
    <x v="0"/>
    <x v="1"/>
    <x v="1"/>
    <x v="1"/>
    <x v="0"/>
    <x v="1"/>
    <x v="1"/>
    <x v="1"/>
    <x v="1"/>
    <x v="1"/>
    <x v="27"/>
    <x v="19"/>
    <x v="20"/>
    <s v="65+"/>
    <s v="M"/>
    <s v="None of your business"/>
    <s v="Yes"/>
    <n v="1"/>
    <m/>
    <n v="1"/>
    <x v="0"/>
  </r>
  <r>
    <x v="0"/>
    <x v="0"/>
    <x v="1"/>
    <x v="0"/>
    <x v="0"/>
    <x v="0"/>
    <x v="0"/>
    <x v="1"/>
    <x v="0"/>
    <x v="0"/>
    <x v="1"/>
    <x v="0"/>
    <x v="0"/>
    <x v="0"/>
    <x v="1"/>
    <x v="0"/>
    <x v="0"/>
    <x v="0"/>
    <x v="0"/>
    <x v="0"/>
    <x v="28"/>
    <x v="20"/>
    <x v="0"/>
    <s v="65+"/>
    <s v="M"/>
    <s v="Wareham"/>
    <s v="No"/>
    <m/>
    <m/>
    <n v="2"/>
    <x v="0"/>
  </r>
  <r>
    <x v="1"/>
    <x v="1"/>
    <x v="0"/>
    <x v="1"/>
    <x v="1"/>
    <x v="0"/>
    <x v="1"/>
    <x v="0"/>
    <x v="1"/>
    <x v="1"/>
    <x v="0"/>
    <x v="1"/>
    <x v="1"/>
    <x v="0"/>
    <x v="0"/>
    <x v="1"/>
    <x v="1"/>
    <x v="1"/>
    <x v="1"/>
    <x v="1"/>
    <x v="0"/>
    <x v="0"/>
    <x v="21"/>
    <s v="65+"/>
    <s v="M"/>
    <s v="White"/>
    <s v="Yes"/>
    <n v="2"/>
    <m/>
    <n v="2"/>
    <x v="32"/>
  </r>
  <r>
    <x v="1"/>
    <x v="1"/>
    <x v="0"/>
    <x v="1"/>
    <x v="1"/>
    <x v="0"/>
    <x v="0"/>
    <x v="0"/>
    <x v="1"/>
    <x v="1"/>
    <x v="0"/>
    <x v="1"/>
    <x v="1"/>
    <x v="1"/>
    <x v="0"/>
    <x v="1"/>
    <x v="1"/>
    <x v="1"/>
    <x v="1"/>
    <x v="0"/>
    <x v="0"/>
    <x v="2"/>
    <x v="0"/>
    <s v="65+"/>
    <s v="M"/>
    <s v="American"/>
    <s v="No"/>
    <n v="2"/>
    <m/>
    <n v="2"/>
    <x v="1"/>
  </r>
  <r>
    <x v="1"/>
    <x v="1"/>
    <x v="1"/>
    <x v="0"/>
    <x v="0"/>
    <x v="0"/>
    <x v="0"/>
    <x v="0"/>
    <x v="0"/>
    <x v="1"/>
    <x v="0"/>
    <x v="0"/>
    <x v="1"/>
    <x v="0"/>
    <x v="0"/>
    <x v="0"/>
    <x v="0"/>
    <x v="0"/>
    <x v="1"/>
    <x v="0"/>
    <x v="0"/>
    <x v="0"/>
    <x v="0"/>
    <s v="49-64"/>
    <s v="M"/>
    <m/>
    <s v="No"/>
    <m/>
    <n v="1"/>
    <m/>
    <x v="0"/>
  </r>
  <r>
    <x v="0"/>
    <x v="0"/>
    <x v="1"/>
    <x v="0"/>
    <x v="1"/>
    <x v="0"/>
    <x v="0"/>
    <x v="1"/>
    <x v="0"/>
    <x v="0"/>
    <x v="1"/>
    <x v="0"/>
    <x v="1"/>
    <x v="0"/>
    <x v="0"/>
    <x v="0"/>
    <x v="0"/>
    <x v="0"/>
    <x v="0"/>
    <x v="0"/>
    <x v="29"/>
    <x v="2"/>
    <x v="22"/>
    <s v="49-64"/>
    <s v="M"/>
    <s v="White but does it matter?"/>
    <m/>
    <n v="1"/>
    <m/>
    <m/>
    <x v="0"/>
  </r>
  <r>
    <x v="0"/>
    <x v="0"/>
    <x v="0"/>
    <x v="0"/>
    <x v="0"/>
    <x v="1"/>
    <x v="0"/>
    <x v="0"/>
    <x v="1"/>
    <x v="0"/>
    <x v="1"/>
    <x v="0"/>
    <x v="1"/>
    <x v="1"/>
    <x v="0"/>
    <x v="1"/>
    <x v="1"/>
    <x v="0"/>
    <x v="1"/>
    <x v="0"/>
    <x v="30"/>
    <x v="0"/>
    <x v="0"/>
    <s v="49-64"/>
    <s v="F"/>
    <s v="White"/>
    <s v="No"/>
    <n v="2"/>
    <m/>
    <m/>
    <x v="29"/>
  </r>
  <r>
    <x v="0"/>
    <x v="0"/>
    <x v="0"/>
    <x v="0"/>
    <x v="0"/>
    <x v="0"/>
    <x v="0"/>
    <x v="0"/>
    <x v="0"/>
    <x v="0"/>
    <x v="1"/>
    <x v="0"/>
    <x v="0"/>
    <x v="1"/>
    <x v="0"/>
    <x v="1"/>
    <x v="0"/>
    <x v="0"/>
    <x v="0"/>
    <x v="0"/>
    <x v="31"/>
    <x v="0"/>
    <x v="0"/>
    <s v="65+"/>
    <s v="F"/>
    <m/>
    <s v="No"/>
    <n v="2"/>
    <m/>
    <n v="2"/>
    <x v="4"/>
  </r>
  <r>
    <x v="0"/>
    <x v="0"/>
    <x v="1"/>
    <x v="0"/>
    <x v="0"/>
    <x v="0"/>
    <x v="0"/>
    <x v="1"/>
    <x v="0"/>
    <x v="0"/>
    <x v="1"/>
    <x v="0"/>
    <x v="0"/>
    <x v="0"/>
    <x v="1"/>
    <x v="0"/>
    <x v="0"/>
    <x v="0"/>
    <x v="0"/>
    <x v="0"/>
    <x v="32"/>
    <x v="2"/>
    <x v="23"/>
    <s v="65+"/>
    <s v="M"/>
    <m/>
    <s v="No"/>
    <n v="2"/>
    <m/>
    <n v="2"/>
    <x v="0"/>
  </r>
  <r>
    <x v="0"/>
    <x v="0"/>
    <x v="1"/>
    <x v="0"/>
    <x v="0"/>
    <x v="0"/>
    <x v="0"/>
    <x v="0"/>
    <x v="1"/>
    <x v="0"/>
    <x v="0"/>
    <x v="0"/>
    <x v="0"/>
    <x v="0"/>
    <x v="0"/>
    <x v="0"/>
    <x v="0"/>
    <x v="1"/>
    <x v="0"/>
    <x v="0"/>
    <x v="0"/>
    <x v="0"/>
    <x v="0"/>
    <s v="65+"/>
    <s v="F"/>
    <s v="White "/>
    <s v="No"/>
    <n v="1"/>
    <m/>
    <n v="1"/>
    <x v="0"/>
  </r>
  <r>
    <x v="0"/>
    <x v="0"/>
    <x v="1"/>
    <x v="0"/>
    <x v="0"/>
    <x v="0"/>
    <x v="0"/>
    <x v="0"/>
    <x v="0"/>
    <x v="0"/>
    <x v="1"/>
    <x v="0"/>
    <x v="1"/>
    <x v="0"/>
    <x v="0"/>
    <x v="0"/>
    <x v="0"/>
    <x v="0"/>
    <x v="0"/>
    <x v="0"/>
    <x v="0"/>
    <x v="0"/>
    <x v="0"/>
    <s v="65+"/>
    <m/>
    <m/>
    <m/>
    <m/>
    <m/>
    <m/>
    <x v="0"/>
  </r>
  <r>
    <x v="0"/>
    <x v="0"/>
    <x v="0"/>
    <x v="0"/>
    <x v="1"/>
    <x v="0"/>
    <x v="0"/>
    <x v="1"/>
    <x v="0"/>
    <x v="1"/>
    <x v="1"/>
    <x v="0"/>
    <x v="0"/>
    <x v="0"/>
    <x v="1"/>
    <x v="0"/>
    <x v="0"/>
    <x v="0"/>
    <x v="0"/>
    <x v="0"/>
    <x v="0"/>
    <x v="0"/>
    <x v="0"/>
    <s v="65+"/>
    <s v="M"/>
    <s v="White"/>
    <s v="Yes"/>
    <n v="2"/>
    <m/>
    <n v="2"/>
    <x v="33"/>
  </r>
  <r>
    <x v="0"/>
    <x v="0"/>
    <x v="0"/>
    <x v="0"/>
    <x v="1"/>
    <x v="0"/>
    <x v="0"/>
    <x v="1"/>
    <x v="0"/>
    <x v="1"/>
    <x v="1"/>
    <x v="0"/>
    <x v="0"/>
    <x v="0"/>
    <x v="1"/>
    <x v="0"/>
    <x v="0"/>
    <x v="0"/>
    <x v="0"/>
    <x v="0"/>
    <x v="0"/>
    <x v="0"/>
    <x v="0"/>
    <s v="65+"/>
    <s v="M"/>
    <s v="White"/>
    <s v="Yes"/>
    <n v="2"/>
    <m/>
    <n v="2"/>
    <x v="33"/>
  </r>
  <r>
    <x v="0"/>
    <x v="0"/>
    <x v="1"/>
    <x v="0"/>
    <x v="0"/>
    <x v="0"/>
    <x v="0"/>
    <x v="1"/>
    <x v="0"/>
    <x v="0"/>
    <x v="1"/>
    <x v="0"/>
    <x v="0"/>
    <x v="0"/>
    <x v="1"/>
    <x v="0"/>
    <x v="0"/>
    <x v="0"/>
    <x v="0"/>
    <x v="0"/>
    <x v="33"/>
    <x v="2"/>
    <x v="24"/>
    <s v="65+"/>
    <s v="M"/>
    <s v="american citizen .  Stop asking this if you want racial equality."/>
    <s v="No"/>
    <n v="1"/>
    <m/>
    <n v="1"/>
    <x v="16"/>
  </r>
  <r>
    <x v="0"/>
    <x v="0"/>
    <x v="1"/>
    <x v="0"/>
    <x v="0"/>
    <x v="0"/>
    <x v="0"/>
    <x v="1"/>
    <x v="0"/>
    <x v="0"/>
    <x v="1"/>
    <x v="0"/>
    <x v="0"/>
    <x v="0"/>
    <x v="1"/>
    <x v="0"/>
    <x v="0"/>
    <x v="0"/>
    <x v="0"/>
    <x v="0"/>
    <x v="34"/>
    <x v="21"/>
    <x v="25"/>
    <m/>
    <m/>
    <m/>
    <m/>
    <m/>
    <m/>
    <m/>
    <x v="0"/>
  </r>
  <r>
    <x v="1"/>
    <x v="0"/>
    <x v="1"/>
    <x v="0"/>
    <x v="0"/>
    <x v="0"/>
    <x v="0"/>
    <x v="0"/>
    <x v="0"/>
    <x v="1"/>
    <x v="1"/>
    <x v="0"/>
    <x v="1"/>
    <x v="0"/>
    <x v="0"/>
    <x v="0"/>
    <x v="0"/>
    <x v="0"/>
    <x v="1"/>
    <x v="0"/>
    <x v="0"/>
    <x v="0"/>
    <x v="0"/>
    <s v="25-36"/>
    <s v="M"/>
    <m/>
    <s v="No"/>
    <n v="4"/>
    <n v="2"/>
    <m/>
    <x v="4"/>
  </r>
  <r>
    <x v="0"/>
    <x v="0"/>
    <x v="1"/>
    <x v="1"/>
    <x v="0"/>
    <x v="0"/>
    <x v="0"/>
    <x v="0"/>
    <x v="0"/>
    <x v="0"/>
    <x v="1"/>
    <x v="0"/>
    <x v="0"/>
    <x v="0"/>
    <x v="1"/>
    <x v="0"/>
    <x v="0"/>
    <x v="0"/>
    <x v="0"/>
    <x v="0"/>
    <x v="0"/>
    <x v="0"/>
    <x v="0"/>
    <s v="65+"/>
    <s v="F"/>
    <s v="White"/>
    <s v="Yes"/>
    <n v="2"/>
    <m/>
    <n v="2"/>
    <x v="9"/>
  </r>
  <r>
    <x v="0"/>
    <x v="0"/>
    <x v="1"/>
    <x v="0"/>
    <x v="0"/>
    <x v="1"/>
    <x v="0"/>
    <x v="0"/>
    <x v="0"/>
    <x v="0"/>
    <x v="1"/>
    <x v="0"/>
    <x v="0"/>
    <x v="1"/>
    <x v="0"/>
    <x v="1"/>
    <x v="0"/>
    <x v="1"/>
    <x v="0"/>
    <x v="0"/>
    <x v="0"/>
    <x v="0"/>
    <x v="26"/>
    <s v="65+"/>
    <s v="F"/>
    <s v="Caucasian but why?"/>
    <s v="No"/>
    <n v="2"/>
    <m/>
    <n v="2"/>
    <x v="0"/>
  </r>
  <r>
    <x v="0"/>
    <x v="0"/>
    <x v="0"/>
    <x v="0"/>
    <x v="0"/>
    <x v="0"/>
    <x v="0"/>
    <x v="1"/>
    <x v="0"/>
    <x v="1"/>
    <x v="1"/>
    <x v="0"/>
    <x v="0"/>
    <x v="0"/>
    <x v="0"/>
    <x v="1"/>
    <x v="0"/>
    <x v="0"/>
    <x v="0"/>
    <x v="0"/>
    <x v="35"/>
    <x v="2"/>
    <x v="27"/>
    <s v="65+"/>
    <s v="M"/>
    <s v="White"/>
    <s v="Yes"/>
    <n v="2"/>
    <m/>
    <n v="2"/>
    <x v="0"/>
  </r>
  <r>
    <x v="1"/>
    <x v="0"/>
    <x v="0"/>
    <x v="0"/>
    <x v="0"/>
    <x v="0"/>
    <x v="0"/>
    <x v="0"/>
    <x v="0"/>
    <x v="0"/>
    <x v="1"/>
    <x v="0"/>
    <x v="0"/>
    <x v="0"/>
    <x v="1"/>
    <x v="1"/>
    <x v="0"/>
    <x v="0"/>
    <x v="0"/>
    <x v="0"/>
    <x v="0"/>
    <x v="0"/>
    <x v="0"/>
    <s v="65+"/>
    <s v="F"/>
    <m/>
    <s v="Yes"/>
    <n v="2"/>
    <m/>
    <n v="2"/>
    <x v="34"/>
  </r>
  <r>
    <x v="0"/>
    <x v="0"/>
    <x v="1"/>
    <x v="0"/>
    <x v="0"/>
    <x v="0"/>
    <x v="0"/>
    <x v="1"/>
    <x v="0"/>
    <x v="0"/>
    <x v="1"/>
    <x v="0"/>
    <x v="0"/>
    <x v="0"/>
    <x v="1"/>
    <x v="0"/>
    <x v="1"/>
    <x v="0"/>
    <x v="0"/>
    <x v="0"/>
    <x v="36"/>
    <x v="0"/>
    <x v="0"/>
    <s v="65+"/>
    <s v="M"/>
    <s v="Caucasian"/>
    <s v="No"/>
    <n v="5"/>
    <n v="2"/>
    <n v="2"/>
    <x v="35"/>
  </r>
  <r>
    <x v="0"/>
    <x v="0"/>
    <x v="1"/>
    <x v="0"/>
    <x v="0"/>
    <x v="0"/>
    <x v="0"/>
    <x v="1"/>
    <x v="0"/>
    <x v="0"/>
    <x v="1"/>
    <x v="0"/>
    <x v="0"/>
    <x v="0"/>
    <x v="1"/>
    <x v="0"/>
    <x v="0"/>
    <x v="0"/>
    <x v="0"/>
    <x v="0"/>
    <x v="0"/>
    <x v="0"/>
    <x v="0"/>
    <s v="65+"/>
    <s v="M"/>
    <m/>
    <s v="Yes"/>
    <m/>
    <m/>
    <n v="2"/>
    <x v="0"/>
  </r>
  <r>
    <x v="0"/>
    <x v="0"/>
    <x v="0"/>
    <x v="0"/>
    <x v="0"/>
    <x v="0"/>
    <x v="0"/>
    <x v="0"/>
    <x v="0"/>
    <x v="1"/>
    <x v="1"/>
    <x v="0"/>
    <x v="0"/>
    <x v="0"/>
    <x v="0"/>
    <x v="1"/>
    <x v="0"/>
    <x v="0"/>
    <x v="0"/>
    <x v="1"/>
    <x v="0"/>
    <x v="0"/>
    <x v="28"/>
    <s v="49-64"/>
    <m/>
    <m/>
    <s v="No"/>
    <m/>
    <m/>
    <n v="2"/>
    <x v="0"/>
  </r>
  <r>
    <x v="0"/>
    <x v="1"/>
    <x v="0"/>
    <x v="0"/>
    <x v="0"/>
    <x v="0"/>
    <x v="0"/>
    <x v="1"/>
    <x v="0"/>
    <x v="0"/>
    <x v="1"/>
    <x v="0"/>
    <x v="0"/>
    <x v="0"/>
    <x v="1"/>
    <x v="0"/>
    <x v="1"/>
    <x v="0"/>
    <x v="0"/>
    <x v="0"/>
    <x v="0"/>
    <x v="0"/>
    <x v="0"/>
    <s v="65+"/>
    <s v="F"/>
    <m/>
    <s v="No"/>
    <m/>
    <m/>
    <m/>
    <x v="0"/>
  </r>
  <r>
    <x v="0"/>
    <x v="0"/>
    <x v="1"/>
    <x v="0"/>
    <x v="0"/>
    <x v="0"/>
    <x v="0"/>
    <x v="0"/>
    <x v="0"/>
    <x v="1"/>
    <x v="0"/>
    <x v="0"/>
    <x v="1"/>
    <x v="0"/>
    <x v="1"/>
    <x v="0"/>
    <x v="0"/>
    <x v="0"/>
    <x v="0"/>
    <x v="0"/>
    <x v="37"/>
    <x v="22"/>
    <x v="29"/>
    <s v="49-64"/>
    <s v="M"/>
    <s v="Caucasian"/>
    <s v="Yes"/>
    <n v="3"/>
    <m/>
    <m/>
    <x v="7"/>
  </r>
  <r>
    <x v="0"/>
    <x v="0"/>
    <x v="1"/>
    <x v="0"/>
    <x v="0"/>
    <x v="0"/>
    <x v="0"/>
    <x v="1"/>
    <x v="0"/>
    <x v="0"/>
    <x v="1"/>
    <x v="0"/>
    <x v="0"/>
    <x v="0"/>
    <x v="1"/>
    <x v="0"/>
    <x v="0"/>
    <x v="0"/>
    <x v="0"/>
    <x v="0"/>
    <x v="0"/>
    <x v="0"/>
    <x v="0"/>
    <s v="65+"/>
    <s v="M"/>
    <s v="White"/>
    <s v="Yes"/>
    <n v="2"/>
    <m/>
    <m/>
    <x v="0"/>
  </r>
  <r>
    <x v="0"/>
    <x v="0"/>
    <x v="1"/>
    <x v="0"/>
    <x v="0"/>
    <x v="1"/>
    <x v="0"/>
    <x v="0"/>
    <x v="0"/>
    <x v="0"/>
    <x v="1"/>
    <x v="0"/>
    <x v="0"/>
    <x v="1"/>
    <x v="0"/>
    <x v="0"/>
    <x v="0"/>
    <x v="1"/>
    <x v="0"/>
    <x v="0"/>
    <x v="38"/>
    <x v="23"/>
    <x v="0"/>
    <s v="65+"/>
    <s v="F"/>
    <s v="White"/>
    <m/>
    <n v="2"/>
    <m/>
    <n v="2"/>
    <x v="0"/>
  </r>
  <r>
    <x v="1"/>
    <x v="1"/>
    <x v="0"/>
    <x v="1"/>
    <x v="0"/>
    <x v="0"/>
    <x v="0"/>
    <x v="1"/>
    <x v="0"/>
    <x v="0"/>
    <x v="1"/>
    <x v="1"/>
    <x v="1"/>
    <x v="0"/>
    <x v="1"/>
    <x v="0"/>
    <x v="0"/>
    <x v="0"/>
    <x v="0"/>
    <x v="0"/>
    <x v="39"/>
    <x v="2"/>
    <x v="0"/>
    <s v="37-48"/>
    <s v="M"/>
    <m/>
    <s v="No"/>
    <m/>
    <m/>
    <m/>
    <x v="0"/>
  </r>
  <r>
    <x v="0"/>
    <x v="0"/>
    <x v="1"/>
    <x v="0"/>
    <x v="0"/>
    <x v="0"/>
    <x v="0"/>
    <x v="1"/>
    <x v="0"/>
    <x v="0"/>
    <x v="1"/>
    <x v="0"/>
    <x v="0"/>
    <x v="0"/>
    <x v="1"/>
    <x v="0"/>
    <x v="0"/>
    <x v="0"/>
    <x v="0"/>
    <x v="0"/>
    <x v="0"/>
    <x v="0"/>
    <x v="30"/>
    <s v="65+"/>
    <s v="M"/>
    <m/>
    <s v="Yes"/>
    <n v="2"/>
    <m/>
    <n v="2"/>
    <x v="0"/>
  </r>
  <r>
    <x v="0"/>
    <x v="0"/>
    <x v="0"/>
    <x v="0"/>
    <x v="0"/>
    <x v="1"/>
    <x v="0"/>
    <x v="0"/>
    <x v="1"/>
    <x v="0"/>
    <x v="1"/>
    <x v="0"/>
    <x v="0"/>
    <x v="0"/>
    <x v="0"/>
    <x v="1"/>
    <x v="0"/>
    <x v="0"/>
    <x v="0"/>
    <x v="0"/>
    <x v="40"/>
    <x v="0"/>
    <x v="31"/>
    <s v="65+"/>
    <s v="F"/>
    <s v="Caucasian"/>
    <m/>
    <n v="2"/>
    <m/>
    <n v="2"/>
    <x v="0"/>
  </r>
  <r>
    <x v="0"/>
    <x v="1"/>
    <x v="0"/>
    <x v="1"/>
    <x v="1"/>
    <x v="1"/>
    <x v="0"/>
    <x v="0"/>
    <x v="1"/>
    <x v="1"/>
    <x v="0"/>
    <x v="0"/>
    <x v="1"/>
    <x v="1"/>
    <x v="0"/>
    <x v="1"/>
    <x v="0"/>
    <x v="1"/>
    <x v="0"/>
    <x v="1"/>
    <x v="41"/>
    <x v="0"/>
    <x v="32"/>
    <s v="37-48"/>
    <s v="F"/>
    <m/>
    <s v="No"/>
    <n v="7"/>
    <n v="2"/>
    <n v="0"/>
    <x v="2"/>
  </r>
  <r>
    <x v="0"/>
    <x v="0"/>
    <x v="0"/>
    <x v="0"/>
    <x v="0"/>
    <x v="0"/>
    <x v="0"/>
    <x v="1"/>
    <x v="0"/>
    <x v="0"/>
    <x v="1"/>
    <x v="0"/>
    <x v="0"/>
    <x v="0"/>
    <x v="0"/>
    <x v="1"/>
    <x v="0"/>
    <x v="0"/>
    <x v="0"/>
    <x v="0"/>
    <x v="0"/>
    <x v="0"/>
    <x v="33"/>
    <s v="49-64"/>
    <s v="F"/>
    <s v="Cape Verdean"/>
    <s v="No"/>
    <n v="1"/>
    <m/>
    <m/>
    <x v="36"/>
  </r>
  <r>
    <x v="1"/>
    <x v="1"/>
    <x v="0"/>
    <x v="1"/>
    <x v="0"/>
    <x v="1"/>
    <x v="0"/>
    <x v="0"/>
    <x v="1"/>
    <x v="1"/>
    <x v="0"/>
    <x v="1"/>
    <x v="1"/>
    <x v="0"/>
    <x v="1"/>
    <x v="1"/>
    <x v="0"/>
    <x v="0"/>
    <x v="0"/>
    <x v="0"/>
    <x v="0"/>
    <x v="0"/>
    <x v="0"/>
    <s v="49-64"/>
    <s v="F"/>
    <s v="N/A to this conversation"/>
    <s v="No"/>
    <n v="2"/>
    <m/>
    <n v="1"/>
    <x v="0"/>
  </r>
  <r>
    <x v="0"/>
    <x v="0"/>
    <x v="1"/>
    <x v="0"/>
    <x v="0"/>
    <x v="0"/>
    <x v="0"/>
    <x v="1"/>
    <x v="0"/>
    <x v="1"/>
    <x v="1"/>
    <x v="0"/>
    <x v="1"/>
    <x v="0"/>
    <x v="0"/>
    <x v="0"/>
    <x v="0"/>
    <x v="0"/>
    <x v="1"/>
    <x v="0"/>
    <x v="42"/>
    <x v="2"/>
    <x v="34"/>
    <s v="49-64"/>
    <s v="M"/>
    <s v="White"/>
    <s v="Yes"/>
    <n v="3"/>
    <m/>
    <n v="1"/>
    <x v="0"/>
  </r>
  <r>
    <x v="0"/>
    <x v="0"/>
    <x v="0"/>
    <x v="1"/>
    <x v="0"/>
    <x v="1"/>
    <x v="0"/>
    <x v="1"/>
    <x v="0"/>
    <x v="0"/>
    <x v="1"/>
    <x v="0"/>
    <x v="0"/>
    <x v="0"/>
    <x v="1"/>
    <x v="0"/>
    <x v="0"/>
    <x v="0"/>
    <x v="0"/>
    <x v="0"/>
    <x v="0"/>
    <x v="2"/>
    <x v="35"/>
    <s v="65+"/>
    <s v="F"/>
    <m/>
    <m/>
    <n v="2"/>
    <m/>
    <n v="2"/>
    <x v="37"/>
  </r>
  <r>
    <x v="0"/>
    <x v="0"/>
    <x v="0"/>
    <x v="0"/>
    <x v="0"/>
    <x v="1"/>
    <x v="0"/>
    <x v="0"/>
    <x v="1"/>
    <x v="0"/>
    <x v="1"/>
    <x v="0"/>
    <x v="1"/>
    <x v="1"/>
    <x v="0"/>
    <x v="0"/>
    <x v="0"/>
    <x v="0"/>
    <x v="0"/>
    <x v="0"/>
    <x v="0"/>
    <x v="0"/>
    <x v="36"/>
    <s v="65+"/>
    <s v="F"/>
    <s v="White Scottish and English"/>
    <s v="No"/>
    <n v="2"/>
    <m/>
    <n v="2"/>
    <x v="4"/>
  </r>
  <r>
    <x v="0"/>
    <x v="0"/>
    <x v="0"/>
    <x v="0"/>
    <x v="0"/>
    <x v="1"/>
    <x v="1"/>
    <x v="0"/>
    <x v="1"/>
    <x v="0"/>
    <x v="1"/>
    <x v="0"/>
    <x v="0"/>
    <x v="1"/>
    <x v="0"/>
    <x v="1"/>
    <x v="1"/>
    <x v="0"/>
    <x v="0"/>
    <x v="0"/>
    <x v="0"/>
    <x v="0"/>
    <x v="37"/>
    <s v="65+"/>
    <s v="F"/>
    <m/>
    <s v="No"/>
    <m/>
    <m/>
    <n v="1"/>
    <x v="0"/>
  </r>
  <r>
    <x v="0"/>
    <x v="0"/>
    <x v="1"/>
    <x v="0"/>
    <x v="0"/>
    <x v="0"/>
    <x v="0"/>
    <x v="1"/>
    <x v="0"/>
    <x v="0"/>
    <x v="1"/>
    <x v="0"/>
    <x v="0"/>
    <x v="0"/>
    <x v="1"/>
    <x v="0"/>
    <x v="0"/>
    <x v="0"/>
    <x v="0"/>
    <x v="0"/>
    <x v="43"/>
    <x v="2"/>
    <x v="0"/>
    <s v="49-64"/>
    <s v="M"/>
    <s v="White"/>
    <s v="No"/>
    <n v="2"/>
    <m/>
    <m/>
    <x v="2"/>
  </r>
  <r>
    <x v="0"/>
    <x v="0"/>
    <x v="0"/>
    <x v="0"/>
    <x v="0"/>
    <x v="0"/>
    <x v="0"/>
    <x v="0"/>
    <x v="0"/>
    <x v="0"/>
    <x v="1"/>
    <x v="0"/>
    <x v="0"/>
    <x v="0"/>
    <x v="0"/>
    <x v="0"/>
    <x v="1"/>
    <x v="0"/>
    <x v="0"/>
    <x v="0"/>
    <x v="0"/>
    <x v="2"/>
    <x v="38"/>
    <s v="65+"/>
    <s v="F"/>
    <s v="American"/>
    <s v="Yes"/>
    <n v="2"/>
    <m/>
    <n v="2"/>
    <x v="38"/>
  </r>
  <r>
    <x v="0"/>
    <x v="0"/>
    <x v="1"/>
    <x v="0"/>
    <x v="0"/>
    <x v="0"/>
    <x v="0"/>
    <x v="1"/>
    <x v="0"/>
    <x v="0"/>
    <x v="1"/>
    <x v="0"/>
    <x v="0"/>
    <x v="0"/>
    <x v="1"/>
    <x v="0"/>
    <x v="0"/>
    <x v="0"/>
    <x v="0"/>
    <x v="0"/>
    <x v="44"/>
    <x v="0"/>
    <x v="0"/>
    <s v="65+"/>
    <s v="M"/>
    <m/>
    <s v="Yes"/>
    <n v="2"/>
    <m/>
    <m/>
    <x v="0"/>
  </r>
  <r>
    <x v="0"/>
    <x v="0"/>
    <x v="0"/>
    <x v="0"/>
    <x v="0"/>
    <x v="0"/>
    <x v="1"/>
    <x v="0"/>
    <x v="1"/>
    <x v="0"/>
    <x v="1"/>
    <x v="0"/>
    <x v="0"/>
    <x v="1"/>
    <x v="0"/>
    <x v="1"/>
    <x v="1"/>
    <x v="1"/>
    <x v="0"/>
    <x v="0"/>
    <x v="0"/>
    <x v="24"/>
    <x v="39"/>
    <s v="65+"/>
    <s v="F"/>
    <s v="White "/>
    <s v="No"/>
    <n v="2"/>
    <m/>
    <n v="2"/>
    <x v="0"/>
  </r>
  <r>
    <x v="0"/>
    <x v="0"/>
    <x v="0"/>
    <x v="0"/>
    <x v="0"/>
    <x v="0"/>
    <x v="0"/>
    <x v="0"/>
    <x v="0"/>
    <x v="0"/>
    <x v="1"/>
    <x v="0"/>
    <x v="0"/>
    <x v="0"/>
    <x v="0"/>
    <x v="1"/>
    <x v="0"/>
    <x v="1"/>
    <x v="0"/>
    <x v="0"/>
    <x v="45"/>
    <x v="2"/>
    <x v="0"/>
    <s v="65+"/>
    <s v="F"/>
    <s v="White"/>
    <m/>
    <n v="1"/>
    <m/>
    <n v="1"/>
    <x v="39"/>
  </r>
  <r>
    <x v="1"/>
    <x v="0"/>
    <x v="0"/>
    <x v="1"/>
    <x v="0"/>
    <x v="0"/>
    <x v="1"/>
    <x v="1"/>
    <x v="0"/>
    <x v="0"/>
    <x v="1"/>
    <x v="0"/>
    <x v="0"/>
    <x v="0"/>
    <x v="1"/>
    <x v="0"/>
    <x v="0"/>
    <x v="0"/>
    <x v="0"/>
    <x v="0"/>
    <x v="0"/>
    <x v="0"/>
    <x v="0"/>
    <s v="49-64"/>
    <s v="F"/>
    <s v="Other"/>
    <s v="No"/>
    <m/>
    <m/>
    <m/>
    <x v="0"/>
  </r>
  <r>
    <x v="0"/>
    <x v="0"/>
    <x v="1"/>
    <x v="0"/>
    <x v="0"/>
    <x v="0"/>
    <x v="0"/>
    <x v="1"/>
    <x v="0"/>
    <x v="0"/>
    <x v="1"/>
    <x v="0"/>
    <x v="0"/>
    <x v="0"/>
    <x v="1"/>
    <x v="0"/>
    <x v="0"/>
    <x v="0"/>
    <x v="0"/>
    <x v="0"/>
    <x v="46"/>
    <x v="0"/>
    <x v="0"/>
    <s v="65+"/>
    <s v="M"/>
    <s v="Does it matter?  I'm an American and a citizen."/>
    <m/>
    <n v="2"/>
    <m/>
    <n v="1"/>
    <x v="0"/>
  </r>
  <r>
    <x v="0"/>
    <x v="0"/>
    <x v="1"/>
    <x v="0"/>
    <x v="0"/>
    <x v="0"/>
    <x v="0"/>
    <x v="0"/>
    <x v="0"/>
    <x v="1"/>
    <x v="0"/>
    <x v="0"/>
    <x v="1"/>
    <x v="0"/>
    <x v="1"/>
    <x v="1"/>
    <x v="0"/>
    <x v="1"/>
    <x v="0"/>
    <x v="0"/>
    <x v="0"/>
    <x v="0"/>
    <x v="0"/>
    <s v="65+"/>
    <s v="M"/>
    <s v="White"/>
    <m/>
    <n v="1"/>
    <m/>
    <n v="1"/>
    <x v="18"/>
  </r>
  <r>
    <x v="0"/>
    <x v="0"/>
    <x v="0"/>
    <x v="0"/>
    <x v="0"/>
    <x v="0"/>
    <x v="0"/>
    <x v="1"/>
    <x v="0"/>
    <x v="0"/>
    <x v="1"/>
    <x v="0"/>
    <x v="1"/>
    <x v="1"/>
    <x v="0"/>
    <x v="1"/>
    <x v="0"/>
    <x v="0"/>
    <x v="0"/>
    <x v="0"/>
    <x v="0"/>
    <x v="0"/>
    <x v="0"/>
    <s v="49-64"/>
    <m/>
    <m/>
    <s v="No"/>
    <n v="2"/>
    <m/>
    <n v="1"/>
    <x v="4"/>
  </r>
  <r>
    <x v="1"/>
    <x v="1"/>
    <x v="1"/>
    <x v="1"/>
    <x v="0"/>
    <x v="1"/>
    <x v="1"/>
    <x v="0"/>
    <x v="1"/>
    <x v="1"/>
    <x v="0"/>
    <x v="1"/>
    <x v="1"/>
    <x v="1"/>
    <x v="0"/>
    <x v="0"/>
    <x v="1"/>
    <x v="1"/>
    <x v="1"/>
    <x v="0"/>
    <x v="0"/>
    <x v="0"/>
    <x v="0"/>
    <s v="49-64"/>
    <s v="F"/>
    <s v="White "/>
    <s v="No"/>
    <n v="2"/>
    <m/>
    <m/>
    <x v="25"/>
  </r>
  <r>
    <x v="0"/>
    <x v="0"/>
    <x v="1"/>
    <x v="0"/>
    <x v="0"/>
    <x v="0"/>
    <x v="0"/>
    <x v="1"/>
    <x v="0"/>
    <x v="0"/>
    <x v="1"/>
    <x v="0"/>
    <x v="0"/>
    <x v="0"/>
    <x v="1"/>
    <x v="0"/>
    <x v="0"/>
    <x v="0"/>
    <x v="0"/>
    <x v="0"/>
    <x v="47"/>
    <x v="0"/>
    <x v="0"/>
    <s v="65+"/>
    <s v="M"/>
    <s v="Christian"/>
    <s v="Yes"/>
    <n v="1"/>
    <m/>
    <n v="1"/>
    <x v="0"/>
  </r>
  <r>
    <x v="0"/>
    <x v="0"/>
    <x v="1"/>
    <x v="0"/>
    <x v="0"/>
    <x v="0"/>
    <x v="0"/>
    <x v="1"/>
    <x v="0"/>
    <x v="0"/>
    <x v="1"/>
    <x v="0"/>
    <x v="0"/>
    <x v="0"/>
    <x v="1"/>
    <x v="0"/>
    <x v="0"/>
    <x v="0"/>
    <x v="0"/>
    <x v="0"/>
    <x v="48"/>
    <x v="0"/>
    <x v="0"/>
    <s v="49-64"/>
    <s v="M"/>
    <m/>
    <s v="Yes"/>
    <m/>
    <m/>
    <m/>
    <x v="0"/>
  </r>
  <r>
    <x v="1"/>
    <x v="1"/>
    <x v="1"/>
    <x v="0"/>
    <x v="0"/>
    <x v="1"/>
    <x v="0"/>
    <x v="1"/>
    <x v="0"/>
    <x v="0"/>
    <x v="1"/>
    <x v="1"/>
    <x v="1"/>
    <x v="1"/>
    <x v="0"/>
    <x v="1"/>
    <x v="0"/>
    <x v="0"/>
    <x v="0"/>
    <x v="0"/>
    <x v="0"/>
    <x v="0"/>
    <x v="0"/>
    <s v="25-36"/>
    <s v="F"/>
    <m/>
    <s v="No"/>
    <m/>
    <n v="2"/>
    <m/>
    <x v="40"/>
  </r>
  <r>
    <x v="0"/>
    <x v="0"/>
    <x v="1"/>
    <x v="0"/>
    <x v="0"/>
    <x v="0"/>
    <x v="0"/>
    <x v="1"/>
    <x v="0"/>
    <x v="0"/>
    <x v="1"/>
    <x v="0"/>
    <x v="0"/>
    <x v="0"/>
    <x v="1"/>
    <x v="0"/>
    <x v="0"/>
    <x v="0"/>
    <x v="0"/>
    <x v="0"/>
    <x v="49"/>
    <x v="0"/>
    <x v="40"/>
    <s v="65+"/>
    <s v="M"/>
    <m/>
    <m/>
    <m/>
    <m/>
    <m/>
    <x v="0"/>
  </r>
  <r>
    <x v="0"/>
    <x v="0"/>
    <x v="1"/>
    <x v="0"/>
    <x v="0"/>
    <x v="0"/>
    <x v="0"/>
    <x v="1"/>
    <x v="0"/>
    <x v="0"/>
    <x v="1"/>
    <x v="0"/>
    <x v="0"/>
    <x v="0"/>
    <x v="1"/>
    <x v="0"/>
    <x v="0"/>
    <x v="0"/>
    <x v="0"/>
    <x v="0"/>
    <x v="28"/>
    <x v="0"/>
    <x v="0"/>
    <s v="65+"/>
    <s v="F"/>
    <m/>
    <m/>
    <m/>
    <m/>
    <n v="2"/>
    <x v="0"/>
  </r>
  <r>
    <x v="0"/>
    <x v="0"/>
    <x v="1"/>
    <x v="0"/>
    <x v="0"/>
    <x v="0"/>
    <x v="0"/>
    <x v="0"/>
    <x v="1"/>
    <x v="1"/>
    <x v="0"/>
    <x v="0"/>
    <x v="0"/>
    <x v="0"/>
    <x v="0"/>
    <x v="0"/>
    <x v="0"/>
    <x v="0"/>
    <x v="0"/>
    <x v="0"/>
    <x v="0"/>
    <x v="0"/>
    <x v="0"/>
    <s v="65+"/>
    <s v="M"/>
    <m/>
    <s v="Yes"/>
    <n v="2"/>
    <m/>
    <n v="2"/>
    <x v="33"/>
  </r>
  <r>
    <x v="0"/>
    <x v="1"/>
    <x v="0"/>
    <x v="1"/>
    <x v="1"/>
    <x v="0"/>
    <x v="0"/>
    <x v="1"/>
    <x v="1"/>
    <x v="1"/>
    <x v="0"/>
    <x v="0"/>
    <x v="1"/>
    <x v="0"/>
    <x v="0"/>
    <x v="1"/>
    <x v="1"/>
    <x v="0"/>
    <x v="0"/>
    <x v="0"/>
    <x v="0"/>
    <x v="2"/>
    <x v="41"/>
    <s v="65+"/>
    <s v="M"/>
    <m/>
    <s v="Yes"/>
    <n v="2"/>
    <m/>
    <n v="2"/>
    <x v="0"/>
  </r>
  <r>
    <x v="0"/>
    <x v="0"/>
    <x v="1"/>
    <x v="0"/>
    <x v="0"/>
    <x v="0"/>
    <x v="0"/>
    <x v="1"/>
    <x v="0"/>
    <x v="0"/>
    <x v="1"/>
    <x v="0"/>
    <x v="0"/>
    <x v="0"/>
    <x v="1"/>
    <x v="0"/>
    <x v="0"/>
    <x v="1"/>
    <x v="0"/>
    <x v="0"/>
    <x v="0"/>
    <x v="0"/>
    <x v="42"/>
    <m/>
    <m/>
    <m/>
    <m/>
    <m/>
    <m/>
    <m/>
    <x v="0"/>
  </r>
  <r>
    <x v="0"/>
    <x v="0"/>
    <x v="0"/>
    <x v="0"/>
    <x v="0"/>
    <x v="0"/>
    <x v="0"/>
    <x v="0"/>
    <x v="1"/>
    <x v="0"/>
    <x v="1"/>
    <x v="0"/>
    <x v="1"/>
    <x v="0"/>
    <x v="0"/>
    <x v="1"/>
    <x v="0"/>
    <x v="0"/>
    <x v="0"/>
    <x v="0"/>
    <x v="50"/>
    <x v="0"/>
    <x v="43"/>
    <s v="65+"/>
    <s v="F"/>
    <m/>
    <s v="No"/>
    <n v="1"/>
    <m/>
    <n v="1"/>
    <x v="9"/>
  </r>
  <r>
    <x v="1"/>
    <x v="1"/>
    <x v="0"/>
    <x v="1"/>
    <x v="1"/>
    <x v="1"/>
    <x v="1"/>
    <x v="0"/>
    <x v="1"/>
    <x v="1"/>
    <x v="0"/>
    <x v="1"/>
    <x v="1"/>
    <x v="1"/>
    <x v="0"/>
    <x v="1"/>
    <x v="1"/>
    <x v="1"/>
    <x v="1"/>
    <x v="1"/>
    <x v="11"/>
    <x v="0"/>
    <x v="0"/>
    <s v="25-36"/>
    <s v="F"/>
    <m/>
    <s v="No"/>
    <n v="4"/>
    <n v="2"/>
    <m/>
    <x v="0"/>
  </r>
  <r>
    <x v="1"/>
    <x v="1"/>
    <x v="0"/>
    <x v="1"/>
    <x v="0"/>
    <x v="1"/>
    <x v="0"/>
    <x v="1"/>
    <x v="0"/>
    <x v="0"/>
    <x v="0"/>
    <x v="1"/>
    <x v="1"/>
    <x v="0"/>
    <x v="0"/>
    <x v="1"/>
    <x v="1"/>
    <x v="1"/>
    <x v="1"/>
    <x v="0"/>
    <x v="51"/>
    <x v="0"/>
    <x v="0"/>
    <s v="65+"/>
    <m/>
    <m/>
    <m/>
    <m/>
    <m/>
    <m/>
    <x v="0"/>
  </r>
  <r>
    <x v="0"/>
    <x v="0"/>
    <x v="1"/>
    <x v="0"/>
    <x v="0"/>
    <x v="0"/>
    <x v="0"/>
    <x v="1"/>
    <x v="0"/>
    <x v="0"/>
    <x v="1"/>
    <x v="0"/>
    <x v="0"/>
    <x v="0"/>
    <x v="1"/>
    <x v="1"/>
    <x v="0"/>
    <x v="1"/>
    <x v="1"/>
    <x v="0"/>
    <x v="0"/>
    <x v="0"/>
    <x v="0"/>
    <s v="65+"/>
    <s v="F"/>
    <s v="Caucasian "/>
    <s v="No"/>
    <n v="1"/>
    <m/>
    <n v="1"/>
    <x v="25"/>
  </r>
  <r>
    <x v="1"/>
    <x v="0"/>
    <x v="0"/>
    <x v="1"/>
    <x v="0"/>
    <x v="1"/>
    <x v="0"/>
    <x v="0"/>
    <x v="0"/>
    <x v="0"/>
    <x v="1"/>
    <x v="0"/>
    <x v="1"/>
    <x v="0"/>
    <x v="1"/>
    <x v="0"/>
    <x v="0"/>
    <x v="1"/>
    <x v="1"/>
    <x v="0"/>
    <x v="52"/>
    <x v="0"/>
    <x v="0"/>
    <s v="49-64"/>
    <s v="M"/>
    <s v="White "/>
    <s v="No"/>
    <n v="2"/>
    <m/>
    <m/>
    <x v="41"/>
  </r>
  <r>
    <x v="0"/>
    <x v="0"/>
    <x v="0"/>
    <x v="1"/>
    <x v="0"/>
    <x v="0"/>
    <x v="1"/>
    <x v="0"/>
    <x v="0"/>
    <x v="0"/>
    <x v="0"/>
    <x v="0"/>
    <x v="1"/>
    <x v="0"/>
    <x v="1"/>
    <x v="0"/>
    <x v="1"/>
    <x v="0"/>
    <x v="1"/>
    <x v="0"/>
    <x v="53"/>
    <x v="0"/>
    <x v="0"/>
    <s v="65+"/>
    <s v="M"/>
    <m/>
    <s v="No"/>
    <n v="2"/>
    <n v="2"/>
    <n v="2"/>
    <x v="0"/>
  </r>
  <r>
    <x v="0"/>
    <x v="0"/>
    <x v="1"/>
    <x v="0"/>
    <x v="0"/>
    <x v="0"/>
    <x v="0"/>
    <x v="1"/>
    <x v="0"/>
    <x v="0"/>
    <x v="1"/>
    <x v="0"/>
    <x v="0"/>
    <x v="0"/>
    <x v="1"/>
    <x v="0"/>
    <x v="0"/>
    <x v="0"/>
    <x v="0"/>
    <x v="0"/>
    <x v="0"/>
    <x v="0"/>
    <x v="0"/>
    <s v="25-36"/>
    <s v="M"/>
    <m/>
    <s v="No"/>
    <n v="4"/>
    <n v="2"/>
    <m/>
    <x v="0"/>
  </r>
  <r>
    <x v="0"/>
    <x v="0"/>
    <x v="1"/>
    <x v="0"/>
    <x v="0"/>
    <x v="0"/>
    <x v="0"/>
    <x v="1"/>
    <x v="0"/>
    <x v="0"/>
    <x v="1"/>
    <x v="0"/>
    <x v="0"/>
    <x v="0"/>
    <x v="1"/>
    <x v="0"/>
    <x v="0"/>
    <x v="0"/>
    <x v="0"/>
    <x v="0"/>
    <x v="0"/>
    <x v="0"/>
    <x v="0"/>
    <s v="25-36"/>
    <s v="M"/>
    <m/>
    <s v="No"/>
    <n v="4"/>
    <n v="2"/>
    <m/>
    <x v="0"/>
  </r>
  <r>
    <x v="1"/>
    <x v="1"/>
    <x v="0"/>
    <x v="1"/>
    <x v="1"/>
    <x v="1"/>
    <x v="0"/>
    <x v="0"/>
    <x v="1"/>
    <x v="1"/>
    <x v="0"/>
    <x v="0"/>
    <x v="1"/>
    <x v="1"/>
    <x v="1"/>
    <x v="1"/>
    <x v="1"/>
    <x v="1"/>
    <x v="1"/>
    <x v="0"/>
    <x v="54"/>
    <x v="0"/>
    <x v="44"/>
    <s v="65+"/>
    <s v="M"/>
    <s v="Caucasian"/>
    <s v="No"/>
    <n v="1"/>
    <m/>
    <n v="1"/>
    <x v="0"/>
  </r>
  <r>
    <x v="0"/>
    <x v="0"/>
    <x v="1"/>
    <x v="0"/>
    <x v="0"/>
    <x v="0"/>
    <x v="0"/>
    <x v="1"/>
    <x v="0"/>
    <x v="0"/>
    <x v="1"/>
    <x v="0"/>
    <x v="1"/>
    <x v="0"/>
    <x v="1"/>
    <x v="0"/>
    <x v="0"/>
    <x v="0"/>
    <x v="0"/>
    <x v="0"/>
    <x v="55"/>
    <x v="0"/>
    <x v="0"/>
    <s v="49-64"/>
    <s v="F"/>
    <m/>
    <s v="No"/>
    <n v="3"/>
    <m/>
    <n v="1"/>
    <x v="0"/>
  </r>
  <r>
    <x v="0"/>
    <x v="0"/>
    <x v="1"/>
    <x v="0"/>
    <x v="0"/>
    <x v="0"/>
    <x v="0"/>
    <x v="1"/>
    <x v="0"/>
    <x v="0"/>
    <x v="1"/>
    <x v="0"/>
    <x v="0"/>
    <x v="0"/>
    <x v="1"/>
    <x v="0"/>
    <x v="0"/>
    <x v="0"/>
    <x v="0"/>
    <x v="0"/>
    <x v="0"/>
    <x v="0"/>
    <x v="0"/>
    <s v="65+"/>
    <s v="F"/>
    <m/>
    <m/>
    <n v="2"/>
    <m/>
    <n v="2"/>
    <x v="0"/>
  </r>
  <r>
    <x v="0"/>
    <x v="0"/>
    <x v="1"/>
    <x v="0"/>
    <x v="0"/>
    <x v="0"/>
    <x v="0"/>
    <x v="1"/>
    <x v="0"/>
    <x v="0"/>
    <x v="1"/>
    <x v="0"/>
    <x v="0"/>
    <x v="0"/>
    <x v="1"/>
    <x v="0"/>
    <x v="0"/>
    <x v="0"/>
    <x v="0"/>
    <x v="0"/>
    <x v="56"/>
    <x v="25"/>
    <x v="45"/>
    <s v="49-64"/>
    <s v="M"/>
    <s v="White Caucasian "/>
    <s v="No"/>
    <n v="2"/>
    <m/>
    <m/>
    <x v="0"/>
  </r>
  <r>
    <x v="0"/>
    <x v="0"/>
    <x v="1"/>
    <x v="0"/>
    <x v="1"/>
    <x v="0"/>
    <x v="0"/>
    <x v="1"/>
    <x v="0"/>
    <x v="0"/>
    <x v="1"/>
    <x v="0"/>
    <x v="1"/>
    <x v="1"/>
    <x v="1"/>
    <x v="0"/>
    <x v="0"/>
    <x v="0"/>
    <x v="0"/>
    <x v="0"/>
    <x v="57"/>
    <x v="2"/>
    <x v="0"/>
    <s v="37-48"/>
    <s v="M"/>
    <s v="White"/>
    <m/>
    <n v="3"/>
    <n v="1"/>
    <m/>
    <x v="1"/>
  </r>
  <r>
    <x v="0"/>
    <x v="0"/>
    <x v="0"/>
    <x v="1"/>
    <x v="1"/>
    <x v="1"/>
    <x v="1"/>
    <x v="0"/>
    <x v="1"/>
    <x v="1"/>
    <x v="0"/>
    <x v="0"/>
    <x v="1"/>
    <x v="1"/>
    <x v="0"/>
    <x v="1"/>
    <x v="1"/>
    <x v="1"/>
    <x v="1"/>
    <x v="1"/>
    <x v="58"/>
    <x v="0"/>
    <x v="0"/>
    <s v="65+"/>
    <s v="F"/>
    <s v="American"/>
    <s v="No"/>
    <n v="2"/>
    <n v="2"/>
    <n v="2"/>
    <x v="0"/>
  </r>
  <r>
    <x v="0"/>
    <x v="0"/>
    <x v="1"/>
    <x v="0"/>
    <x v="0"/>
    <x v="0"/>
    <x v="0"/>
    <x v="1"/>
    <x v="0"/>
    <x v="0"/>
    <x v="1"/>
    <x v="0"/>
    <x v="0"/>
    <x v="0"/>
    <x v="1"/>
    <x v="0"/>
    <x v="0"/>
    <x v="0"/>
    <x v="0"/>
    <x v="0"/>
    <x v="59"/>
    <x v="0"/>
    <x v="0"/>
    <s v="65+"/>
    <s v="M"/>
    <m/>
    <s v="Yes"/>
    <n v="2"/>
    <m/>
    <n v="2"/>
    <x v="0"/>
  </r>
  <r>
    <x v="0"/>
    <x v="0"/>
    <x v="1"/>
    <x v="0"/>
    <x v="0"/>
    <x v="0"/>
    <x v="0"/>
    <x v="1"/>
    <x v="0"/>
    <x v="0"/>
    <x v="1"/>
    <x v="0"/>
    <x v="0"/>
    <x v="0"/>
    <x v="1"/>
    <x v="0"/>
    <x v="0"/>
    <x v="0"/>
    <x v="0"/>
    <x v="0"/>
    <x v="0"/>
    <x v="0"/>
    <x v="0"/>
    <s v="49-64"/>
    <s v="F"/>
    <m/>
    <s v="No"/>
    <n v="4"/>
    <m/>
    <m/>
    <x v="0"/>
  </r>
  <r>
    <x v="0"/>
    <x v="0"/>
    <x v="0"/>
    <x v="0"/>
    <x v="1"/>
    <x v="1"/>
    <x v="0"/>
    <x v="0"/>
    <x v="0"/>
    <x v="0"/>
    <x v="1"/>
    <x v="0"/>
    <x v="1"/>
    <x v="1"/>
    <x v="0"/>
    <x v="1"/>
    <x v="1"/>
    <x v="1"/>
    <x v="1"/>
    <x v="0"/>
    <x v="0"/>
    <x v="0"/>
    <x v="0"/>
    <s v="49-64"/>
    <s v="F"/>
    <s v="Caucasian"/>
    <s v="No"/>
    <n v="2"/>
    <m/>
    <m/>
    <x v="25"/>
  </r>
  <r>
    <x v="1"/>
    <x v="0"/>
    <x v="1"/>
    <x v="0"/>
    <x v="0"/>
    <x v="0"/>
    <x v="0"/>
    <x v="1"/>
    <x v="0"/>
    <x v="0"/>
    <x v="1"/>
    <x v="0"/>
    <x v="1"/>
    <x v="0"/>
    <x v="1"/>
    <x v="0"/>
    <x v="0"/>
    <x v="0"/>
    <x v="0"/>
    <x v="0"/>
    <x v="0"/>
    <x v="0"/>
    <x v="0"/>
    <s v="37-48"/>
    <s v="F"/>
    <m/>
    <s v="No"/>
    <n v="4"/>
    <n v="2"/>
    <m/>
    <x v="0"/>
  </r>
  <r>
    <x v="0"/>
    <x v="1"/>
    <x v="0"/>
    <x v="1"/>
    <x v="0"/>
    <x v="0"/>
    <x v="1"/>
    <x v="0"/>
    <x v="1"/>
    <x v="1"/>
    <x v="0"/>
    <x v="0"/>
    <x v="1"/>
    <x v="0"/>
    <x v="0"/>
    <x v="1"/>
    <x v="1"/>
    <x v="1"/>
    <x v="1"/>
    <x v="1"/>
    <x v="0"/>
    <x v="0"/>
    <x v="0"/>
    <s v="49-64"/>
    <s v="F"/>
    <s v="Cape Verdean"/>
    <m/>
    <n v="4"/>
    <n v="1"/>
    <m/>
    <x v="42"/>
  </r>
  <r>
    <x v="1"/>
    <x v="1"/>
    <x v="0"/>
    <x v="1"/>
    <x v="1"/>
    <x v="1"/>
    <x v="1"/>
    <x v="0"/>
    <x v="1"/>
    <x v="1"/>
    <x v="0"/>
    <x v="1"/>
    <x v="1"/>
    <x v="1"/>
    <x v="0"/>
    <x v="1"/>
    <x v="1"/>
    <x v="1"/>
    <x v="1"/>
    <x v="1"/>
    <x v="0"/>
    <x v="0"/>
    <x v="0"/>
    <s v="25-36"/>
    <s v="F"/>
    <s v="White "/>
    <s v="No"/>
    <n v="2"/>
    <m/>
    <m/>
    <x v="35"/>
  </r>
  <r>
    <x v="0"/>
    <x v="0"/>
    <x v="0"/>
    <x v="0"/>
    <x v="0"/>
    <x v="0"/>
    <x v="0"/>
    <x v="1"/>
    <x v="0"/>
    <x v="1"/>
    <x v="1"/>
    <x v="0"/>
    <x v="0"/>
    <x v="0"/>
    <x v="0"/>
    <x v="1"/>
    <x v="0"/>
    <x v="0"/>
    <x v="0"/>
    <x v="0"/>
    <x v="0"/>
    <x v="0"/>
    <x v="0"/>
    <s v="49-64"/>
    <s v="M"/>
    <m/>
    <s v="Yes"/>
    <n v="3"/>
    <n v="1"/>
    <m/>
    <x v="0"/>
  </r>
  <r>
    <x v="0"/>
    <x v="0"/>
    <x v="1"/>
    <x v="0"/>
    <x v="0"/>
    <x v="0"/>
    <x v="0"/>
    <x v="1"/>
    <x v="0"/>
    <x v="0"/>
    <x v="1"/>
    <x v="0"/>
    <x v="0"/>
    <x v="0"/>
    <x v="1"/>
    <x v="0"/>
    <x v="0"/>
    <x v="0"/>
    <x v="0"/>
    <x v="0"/>
    <x v="60"/>
    <x v="26"/>
    <x v="0"/>
    <s v="65+"/>
    <s v="Other"/>
    <s v="None of your business"/>
    <s v="Yes"/>
    <n v="1"/>
    <m/>
    <n v="1"/>
    <x v="0"/>
  </r>
  <r>
    <x v="0"/>
    <x v="1"/>
    <x v="0"/>
    <x v="0"/>
    <x v="0"/>
    <x v="0"/>
    <x v="1"/>
    <x v="0"/>
    <x v="0"/>
    <x v="0"/>
    <x v="1"/>
    <x v="1"/>
    <x v="1"/>
    <x v="1"/>
    <x v="1"/>
    <x v="1"/>
    <x v="1"/>
    <x v="1"/>
    <x v="1"/>
    <x v="0"/>
    <x v="61"/>
    <x v="0"/>
    <x v="0"/>
    <s v="49-64"/>
    <s v="F"/>
    <s v="White"/>
    <s v="No"/>
    <n v="2"/>
    <n v="2"/>
    <n v="1"/>
    <x v="38"/>
  </r>
  <r>
    <x v="0"/>
    <x v="0"/>
    <x v="0"/>
    <x v="1"/>
    <x v="0"/>
    <x v="0"/>
    <x v="0"/>
    <x v="0"/>
    <x v="0"/>
    <x v="0"/>
    <x v="1"/>
    <x v="1"/>
    <x v="0"/>
    <x v="0"/>
    <x v="1"/>
    <x v="0"/>
    <x v="0"/>
    <x v="0"/>
    <x v="0"/>
    <x v="0"/>
    <x v="0"/>
    <x v="2"/>
    <x v="0"/>
    <s v="65+"/>
    <s v="M"/>
    <s v="no answer"/>
    <s v="Yes"/>
    <n v="1"/>
    <m/>
    <n v="1"/>
    <x v="0"/>
  </r>
  <r>
    <x v="0"/>
    <x v="0"/>
    <x v="0"/>
    <x v="0"/>
    <x v="0"/>
    <x v="0"/>
    <x v="0"/>
    <x v="0"/>
    <x v="1"/>
    <x v="0"/>
    <x v="1"/>
    <x v="0"/>
    <x v="0"/>
    <x v="0"/>
    <x v="1"/>
    <x v="1"/>
    <x v="0"/>
    <x v="0"/>
    <x v="0"/>
    <x v="0"/>
    <x v="62"/>
    <x v="27"/>
    <x v="46"/>
    <s v="65+"/>
    <s v="F"/>
    <s v="White"/>
    <s v="No"/>
    <n v="2"/>
    <m/>
    <n v="2"/>
    <x v="16"/>
  </r>
  <r>
    <x v="0"/>
    <x v="1"/>
    <x v="0"/>
    <x v="0"/>
    <x v="0"/>
    <x v="1"/>
    <x v="1"/>
    <x v="0"/>
    <x v="0"/>
    <x v="0"/>
    <x v="1"/>
    <x v="0"/>
    <x v="1"/>
    <x v="0"/>
    <x v="0"/>
    <x v="1"/>
    <x v="1"/>
    <x v="0"/>
    <x v="0"/>
    <x v="1"/>
    <x v="0"/>
    <x v="0"/>
    <x v="0"/>
    <s v="49-64"/>
    <s v="F"/>
    <s v="White"/>
    <s v="No"/>
    <n v="2"/>
    <m/>
    <m/>
    <x v="0"/>
  </r>
  <r>
    <x v="1"/>
    <x v="1"/>
    <x v="0"/>
    <x v="1"/>
    <x v="0"/>
    <x v="0"/>
    <x v="0"/>
    <x v="1"/>
    <x v="0"/>
    <x v="1"/>
    <x v="1"/>
    <x v="1"/>
    <x v="1"/>
    <x v="0"/>
    <x v="1"/>
    <x v="1"/>
    <x v="0"/>
    <x v="0"/>
    <x v="0"/>
    <x v="1"/>
    <x v="0"/>
    <x v="2"/>
    <x v="0"/>
    <s v="37-48"/>
    <s v="M"/>
    <s v="White"/>
    <s v="No"/>
    <n v="4"/>
    <n v="2"/>
    <m/>
    <x v="43"/>
  </r>
  <r>
    <x v="0"/>
    <x v="0"/>
    <x v="0"/>
    <x v="0"/>
    <x v="0"/>
    <x v="0"/>
    <x v="0"/>
    <x v="0"/>
    <x v="0"/>
    <x v="0"/>
    <x v="1"/>
    <x v="0"/>
    <x v="0"/>
    <x v="0"/>
    <x v="1"/>
    <x v="0"/>
    <x v="0"/>
    <x v="0"/>
    <x v="0"/>
    <x v="0"/>
    <x v="63"/>
    <x v="0"/>
    <x v="47"/>
    <s v="65+"/>
    <s v="F"/>
    <s v="American"/>
    <s v="No"/>
    <n v="2"/>
    <m/>
    <n v="1"/>
    <x v="0"/>
  </r>
  <r>
    <x v="1"/>
    <x v="1"/>
    <x v="0"/>
    <x v="1"/>
    <x v="0"/>
    <x v="0"/>
    <x v="0"/>
    <x v="0"/>
    <x v="1"/>
    <x v="1"/>
    <x v="0"/>
    <x v="0"/>
    <x v="1"/>
    <x v="0"/>
    <x v="1"/>
    <x v="0"/>
    <x v="1"/>
    <x v="1"/>
    <x v="1"/>
    <x v="0"/>
    <x v="64"/>
    <x v="0"/>
    <x v="0"/>
    <s v="65+"/>
    <s v="F"/>
    <m/>
    <s v="No"/>
    <m/>
    <m/>
    <m/>
    <x v="0"/>
  </r>
  <r>
    <x v="0"/>
    <x v="0"/>
    <x v="0"/>
    <x v="1"/>
    <x v="0"/>
    <x v="0"/>
    <x v="0"/>
    <x v="1"/>
    <x v="0"/>
    <x v="1"/>
    <x v="0"/>
    <x v="0"/>
    <x v="1"/>
    <x v="0"/>
    <x v="0"/>
    <x v="0"/>
    <x v="1"/>
    <x v="0"/>
    <x v="0"/>
    <x v="0"/>
    <x v="0"/>
    <x v="0"/>
    <x v="0"/>
    <s v="49-64"/>
    <s v="M"/>
    <m/>
    <s v="No"/>
    <n v="4"/>
    <m/>
    <m/>
    <x v="0"/>
  </r>
  <r>
    <x v="1"/>
    <x v="1"/>
    <x v="0"/>
    <x v="1"/>
    <x v="0"/>
    <x v="0"/>
    <x v="0"/>
    <x v="1"/>
    <x v="0"/>
    <x v="1"/>
    <x v="1"/>
    <x v="0"/>
    <x v="1"/>
    <x v="0"/>
    <x v="1"/>
    <x v="0"/>
    <x v="0"/>
    <x v="0"/>
    <x v="0"/>
    <x v="0"/>
    <x v="0"/>
    <x v="0"/>
    <x v="0"/>
    <s v="25-36"/>
    <s v="F"/>
    <s v="White "/>
    <s v="No"/>
    <n v="4"/>
    <n v="2"/>
    <m/>
    <x v="35"/>
  </r>
  <r>
    <x v="0"/>
    <x v="0"/>
    <x v="1"/>
    <x v="0"/>
    <x v="0"/>
    <x v="0"/>
    <x v="0"/>
    <x v="0"/>
    <x v="0"/>
    <x v="1"/>
    <x v="0"/>
    <x v="0"/>
    <x v="1"/>
    <x v="0"/>
    <x v="0"/>
    <x v="1"/>
    <x v="0"/>
    <x v="0"/>
    <x v="0"/>
    <x v="0"/>
    <x v="0"/>
    <x v="0"/>
    <x v="0"/>
    <m/>
    <m/>
    <m/>
    <m/>
    <m/>
    <m/>
    <m/>
    <x v="0"/>
  </r>
  <r>
    <x v="0"/>
    <x v="0"/>
    <x v="1"/>
    <x v="0"/>
    <x v="0"/>
    <x v="0"/>
    <x v="0"/>
    <x v="0"/>
    <x v="0"/>
    <x v="0"/>
    <x v="1"/>
    <x v="0"/>
    <x v="0"/>
    <x v="0"/>
    <x v="0"/>
    <x v="0"/>
    <x v="0"/>
    <x v="0"/>
    <x v="0"/>
    <x v="0"/>
    <x v="65"/>
    <x v="0"/>
    <x v="48"/>
    <s v="25-36"/>
    <s v="M"/>
    <m/>
    <m/>
    <m/>
    <m/>
    <m/>
    <x v="0"/>
  </r>
  <r>
    <x v="0"/>
    <x v="0"/>
    <x v="0"/>
    <x v="1"/>
    <x v="0"/>
    <x v="1"/>
    <x v="0"/>
    <x v="0"/>
    <x v="0"/>
    <x v="1"/>
    <x v="0"/>
    <x v="0"/>
    <x v="1"/>
    <x v="0"/>
    <x v="0"/>
    <x v="1"/>
    <x v="1"/>
    <x v="1"/>
    <x v="1"/>
    <x v="0"/>
    <x v="0"/>
    <x v="0"/>
    <x v="0"/>
    <s v="65+"/>
    <s v="F"/>
    <m/>
    <s v="No"/>
    <n v="2"/>
    <m/>
    <n v="2"/>
    <x v="0"/>
  </r>
  <r>
    <x v="1"/>
    <x v="1"/>
    <x v="1"/>
    <x v="0"/>
    <x v="1"/>
    <x v="0"/>
    <x v="0"/>
    <x v="1"/>
    <x v="0"/>
    <x v="0"/>
    <x v="1"/>
    <x v="1"/>
    <x v="0"/>
    <x v="0"/>
    <x v="0"/>
    <x v="1"/>
    <x v="0"/>
    <x v="0"/>
    <x v="0"/>
    <x v="0"/>
    <x v="0"/>
    <x v="0"/>
    <x v="0"/>
    <s v="37-48"/>
    <s v="F"/>
    <s v="Caucasian"/>
    <s v="No"/>
    <n v="4"/>
    <n v="1"/>
    <n v="2"/>
    <x v="1"/>
  </r>
  <r>
    <x v="0"/>
    <x v="0"/>
    <x v="1"/>
    <x v="0"/>
    <x v="0"/>
    <x v="0"/>
    <x v="0"/>
    <x v="0"/>
    <x v="1"/>
    <x v="0"/>
    <x v="1"/>
    <x v="0"/>
    <x v="0"/>
    <x v="0"/>
    <x v="0"/>
    <x v="0"/>
    <x v="0"/>
    <x v="0"/>
    <x v="0"/>
    <x v="0"/>
    <x v="0"/>
    <x v="0"/>
    <x v="0"/>
    <s v="49-64"/>
    <s v="F"/>
    <m/>
    <s v="No"/>
    <n v="2"/>
    <m/>
    <m/>
    <x v="0"/>
  </r>
  <r>
    <x v="0"/>
    <x v="1"/>
    <x v="1"/>
    <x v="1"/>
    <x v="0"/>
    <x v="0"/>
    <x v="0"/>
    <x v="0"/>
    <x v="0"/>
    <x v="0"/>
    <x v="1"/>
    <x v="1"/>
    <x v="1"/>
    <x v="0"/>
    <x v="0"/>
    <x v="0"/>
    <x v="0"/>
    <x v="0"/>
    <x v="0"/>
    <x v="0"/>
    <x v="66"/>
    <x v="0"/>
    <x v="0"/>
    <m/>
    <m/>
    <m/>
    <s v="No"/>
    <m/>
    <m/>
    <m/>
    <x v="0"/>
  </r>
  <r>
    <x v="0"/>
    <x v="0"/>
    <x v="0"/>
    <x v="1"/>
    <x v="1"/>
    <x v="0"/>
    <x v="0"/>
    <x v="1"/>
    <x v="1"/>
    <x v="1"/>
    <x v="0"/>
    <x v="0"/>
    <x v="1"/>
    <x v="0"/>
    <x v="0"/>
    <x v="0"/>
    <x v="1"/>
    <x v="0"/>
    <x v="0"/>
    <x v="0"/>
    <x v="67"/>
    <x v="0"/>
    <x v="49"/>
    <s v="49-64"/>
    <s v="F"/>
    <s v="Cape Verdean"/>
    <s v="No"/>
    <n v="5"/>
    <n v="2"/>
    <n v="1"/>
    <x v="44"/>
  </r>
  <r>
    <x v="0"/>
    <x v="0"/>
    <x v="1"/>
    <x v="0"/>
    <x v="0"/>
    <x v="0"/>
    <x v="0"/>
    <x v="0"/>
    <x v="0"/>
    <x v="0"/>
    <x v="1"/>
    <x v="0"/>
    <x v="0"/>
    <x v="0"/>
    <x v="1"/>
    <x v="0"/>
    <x v="0"/>
    <x v="0"/>
    <x v="0"/>
    <x v="0"/>
    <x v="0"/>
    <x v="0"/>
    <x v="0"/>
    <s v="65+"/>
    <s v="F"/>
    <m/>
    <s v="No"/>
    <m/>
    <m/>
    <n v="1"/>
    <x v="0"/>
  </r>
  <r>
    <x v="0"/>
    <x v="0"/>
    <x v="0"/>
    <x v="0"/>
    <x v="0"/>
    <x v="0"/>
    <x v="0"/>
    <x v="1"/>
    <x v="0"/>
    <x v="0"/>
    <x v="1"/>
    <x v="0"/>
    <x v="0"/>
    <x v="0"/>
    <x v="0"/>
    <x v="0"/>
    <x v="0"/>
    <x v="1"/>
    <x v="0"/>
    <x v="0"/>
    <x v="68"/>
    <x v="28"/>
    <x v="50"/>
    <s v="65+"/>
    <s v="F"/>
    <m/>
    <s v="No"/>
    <n v="1"/>
    <m/>
    <n v="1"/>
    <x v="0"/>
  </r>
  <r>
    <x v="0"/>
    <x v="0"/>
    <x v="1"/>
    <x v="0"/>
    <x v="0"/>
    <x v="0"/>
    <x v="0"/>
    <x v="1"/>
    <x v="0"/>
    <x v="0"/>
    <x v="1"/>
    <x v="0"/>
    <x v="0"/>
    <x v="0"/>
    <x v="1"/>
    <x v="0"/>
    <x v="0"/>
    <x v="0"/>
    <x v="0"/>
    <x v="0"/>
    <x v="0"/>
    <x v="0"/>
    <x v="0"/>
    <m/>
    <m/>
    <m/>
    <m/>
    <m/>
    <m/>
    <m/>
    <x v="0"/>
  </r>
  <r>
    <x v="1"/>
    <x v="1"/>
    <x v="0"/>
    <x v="1"/>
    <x v="1"/>
    <x v="1"/>
    <x v="0"/>
    <x v="1"/>
    <x v="0"/>
    <x v="0"/>
    <x v="1"/>
    <x v="1"/>
    <x v="1"/>
    <x v="0"/>
    <x v="0"/>
    <x v="1"/>
    <x v="1"/>
    <x v="1"/>
    <x v="1"/>
    <x v="0"/>
    <x v="0"/>
    <x v="0"/>
    <x v="0"/>
    <s v="25-36"/>
    <s v="F"/>
    <s v="White"/>
    <s v="No"/>
    <n v="2"/>
    <m/>
    <m/>
    <x v="11"/>
  </r>
  <r>
    <x v="0"/>
    <x v="0"/>
    <x v="0"/>
    <x v="0"/>
    <x v="0"/>
    <x v="0"/>
    <x v="0"/>
    <x v="0"/>
    <x v="1"/>
    <x v="1"/>
    <x v="0"/>
    <x v="0"/>
    <x v="0"/>
    <x v="0"/>
    <x v="0"/>
    <x v="0"/>
    <x v="0"/>
    <x v="0"/>
    <x v="0"/>
    <x v="0"/>
    <x v="69"/>
    <x v="0"/>
    <x v="0"/>
    <s v="65+"/>
    <s v="F"/>
    <s v="American"/>
    <s v="Yes"/>
    <n v="2"/>
    <m/>
    <n v="2"/>
    <x v="38"/>
  </r>
  <r>
    <x v="1"/>
    <x v="1"/>
    <x v="0"/>
    <x v="1"/>
    <x v="1"/>
    <x v="1"/>
    <x v="0"/>
    <x v="0"/>
    <x v="0"/>
    <x v="1"/>
    <x v="0"/>
    <x v="1"/>
    <x v="1"/>
    <x v="0"/>
    <x v="1"/>
    <x v="1"/>
    <x v="1"/>
    <x v="1"/>
    <x v="1"/>
    <x v="0"/>
    <x v="0"/>
    <x v="0"/>
    <x v="0"/>
    <s v="65+"/>
    <m/>
    <m/>
    <s v="No"/>
    <m/>
    <m/>
    <n v="2"/>
    <x v="0"/>
  </r>
  <r>
    <x v="0"/>
    <x v="0"/>
    <x v="1"/>
    <x v="0"/>
    <x v="0"/>
    <x v="0"/>
    <x v="0"/>
    <x v="1"/>
    <x v="0"/>
    <x v="0"/>
    <x v="1"/>
    <x v="0"/>
    <x v="0"/>
    <x v="0"/>
    <x v="1"/>
    <x v="0"/>
    <x v="0"/>
    <x v="0"/>
    <x v="0"/>
    <x v="0"/>
    <x v="0"/>
    <x v="0"/>
    <x v="0"/>
    <s v="49-64"/>
    <s v="F"/>
    <m/>
    <s v="No"/>
    <n v="4"/>
    <m/>
    <m/>
    <x v="45"/>
  </r>
  <r>
    <x v="0"/>
    <x v="0"/>
    <x v="1"/>
    <x v="0"/>
    <x v="0"/>
    <x v="0"/>
    <x v="0"/>
    <x v="1"/>
    <x v="0"/>
    <x v="0"/>
    <x v="1"/>
    <x v="0"/>
    <x v="0"/>
    <x v="0"/>
    <x v="0"/>
    <x v="1"/>
    <x v="0"/>
    <x v="0"/>
    <x v="0"/>
    <x v="0"/>
    <x v="0"/>
    <x v="0"/>
    <x v="0"/>
    <s v="65+"/>
    <s v="F"/>
    <m/>
    <s v="No"/>
    <n v="2"/>
    <m/>
    <n v="1"/>
    <x v="33"/>
  </r>
  <r>
    <x v="0"/>
    <x v="0"/>
    <x v="0"/>
    <x v="0"/>
    <x v="0"/>
    <x v="1"/>
    <x v="0"/>
    <x v="0"/>
    <x v="1"/>
    <x v="1"/>
    <x v="0"/>
    <x v="1"/>
    <x v="1"/>
    <x v="0"/>
    <x v="0"/>
    <x v="1"/>
    <x v="1"/>
    <x v="1"/>
    <x v="1"/>
    <x v="1"/>
    <x v="0"/>
    <x v="0"/>
    <x v="0"/>
    <s v="65+"/>
    <s v="M"/>
    <s v="Caucasian"/>
    <s v="Yes"/>
    <n v="2"/>
    <m/>
    <n v="2"/>
    <x v="0"/>
  </r>
  <r>
    <x v="1"/>
    <x v="1"/>
    <x v="1"/>
    <x v="0"/>
    <x v="0"/>
    <x v="0"/>
    <x v="0"/>
    <x v="0"/>
    <x v="0"/>
    <x v="1"/>
    <x v="0"/>
    <x v="0"/>
    <x v="0"/>
    <x v="0"/>
    <x v="1"/>
    <x v="0"/>
    <x v="0"/>
    <x v="0"/>
    <x v="0"/>
    <x v="0"/>
    <x v="0"/>
    <x v="0"/>
    <x v="0"/>
    <s v="49-64"/>
    <s v="F"/>
    <s v="White"/>
    <s v="No"/>
    <n v="2"/>
    <m/>
    <n v="1"/>
    <x v="16"/>
  </r>
  <r>
    <x v="0"/>
    <x v="0"/>
    <x v="0"/>
    <x v="0"/>
    <x v="0"/>
    <x v="0"/>
    <x v="0"/>
    <x v="1"/>
    <x v="0"/>
    <x v="0"/>
    <x v="1"/>
    <x v="0"/>
    <x v="0"/>
    <x v="0"/>
    <x v="0"/>
    <x v="1"/>
    <x v="1"/>
    <x v="1"/>
    <x v="1"/>
    <x v="0"/>
    <x v="70"/>
    <x v="29"/>
    <x v="51"/>
    <s v="49-64"/>
    <s v="F"/>
    <s v="White"/>
    <s v="No"/>
    <n v="3"/>
    <m/>
    <m/>
    <x v="2"/>
  </r>
  <r>
    <x v="1"/>
    <x v="1"/>
    <x v="0"/>
    <x v="1"/>
    <x v="1"/>
    <x v="1"/>
    <x v="0"/>
    <x v="0"/>
    <x v="0"/>
    <x v="1"/>
    <x v="0"/>
    <x v="1"/>
    <x v="1"/>
    <x v="0"/>
    <x v="0"/>
    <x v="1"/>
    <x v="1"/>
    <x v="1"/>
    <x v="1"/>
    <x v="1"/>
    <x v="0"/>
    <x v="0"/>
    <x v="0"/>
    <s v="49-64"/>
    <s v="M"/>
    <m/>
    <s v="No"/>
    <n v="3"/>
    <m/>
    <m/>
    <x v="46"/>
  </r>
  <r>
    <x v="0"/>
    <x v="0"/>
    <x v="0"/>
    <x v="0"/>
    <x v="0"/>
    <x v="0"/>
    <x v="0"/>
    <x v="1"/>
    <x v="0"/>
    <x v="0"/>
    <x v="1"/>
    <x v="0"/>
    <x v="1"/>
    <x v="0"/>
    <x v="0"/>
    <x v="1"/>
    <x v="1"/>
    <x v="0"/>
    <x v="0"/>
    <x v="0"/>
    <x v="71"/>
    <x v="2"/>
    <x v="52"/>
    <s v="49-64"/>
    <s v="F"/>
    <s v="American "/>
    <s v="No"/>
    <n v="4"/>
    <n v="2"/>
    <n v="1"/>
    <x v="0"/>
  </r>
  <r>
    <x v="0"/>
    <x v="1"/>
    <x v="0"/>
    <x v="1"/>
    <x v="1"/>
    <x v="0"/>
    <x v="0"/>
    <x v="0"/>
    <x v="1"/>
    <x v="1"/>
    <x v="0"/>
    <x v="1"/>
    <x v="1"/>
    <x v="1"/>
    <x v="0"/>
    <x v="1"/>
    <x v="1"/>
    <x v="1"/>
    <x v="1"/>
    <x v="1"/>
    <x v="72"/>
    <x v="30"/>
    <x v="0"/>
    <s v="49-64"/>
    <s v="F"/>
    <s v="prefer not to answer - irrelevant to this issue"/>
    <s v="No"/>
    <n v="1"/>
    <m/>
    <m/>
    <x v="0"/>
  </r>
  <r>
    <x v="0"/>
    <x v="0"/>
    <x v="1"/>
    <x v="0"/>
    <x v="0"/>
    <x v="0"/>
    <x v="0"/>
    <x v="0"/>
    <x v="1"/>
    <x v="1"/>
    <x v="0"/>
    <x v="0"/>
    <x v="0"/>
    <x v="0"/>
    <x v="0"/>
    <x v="0"/>
    <x v="0"/>
    <x v="0"/>
    <x v="0"/>
    <x v="0"/>
    <x v="73"/>
    <x v="0"/>
    <x v="53"/>
    <s v="65+"/>
    <s v="F"/>
    <m/>
    <s v="No"/>
    <n v="1"/>
    <m/>
    <n v="1"/>
    <x v="0"/>
  </r>
  <r>
    <x v="0"/>
    <x v="0"/>
    <x v="0"/>
    <x v="1"/>
    <x v="1"/>
    <x v="1"/>
    <x v="1"/>
    <x v="0"/>
    <x v="0"/>
    <x v="1"/>
    <x v="0"/>
    <x v="0"/>
    <x v="1"/>
    <x v="1"/>
    <x v="0"/>
    <x v="1"/>
    <x v="1"/>
    <x v="1"/>
    <x v="1"/>
    <x v="0"/>
    <x v="74"/>
    <x v="0"/>
    <x v="0"/>
    <m/>
    <m/>
    <m/>
    <m/>
    <m/>
    <m/>
    <m/>
    <x v="0"/>
  </r>
  <r>
    <x v="0"/>
    <x v="0"/>
    <x v="0"/>
    <x v="1"/>
    <x v="1"/>
    <x v="1"/>
    <x v="0"/>
    <x v="1"/>
    <x v="0"/>
    <x v="0"/>
    <x v="0"/>
    <x v="0"/>
    <x v="1"/>
    <x v="0"/>
    <x v="0"/>
    <x v="1"/>
    <x v="0"/>
    <x v="0"/>
    <x v="0"/>
    <x v="0"/>
    <x v="75"/>
    <x v="0"/>
    <x v="54"/>
    <s v="25-36"/>
    <s v="M"/>
    <s v="White"/>
    <s v="No"/>
    <m/>
    <m/>
    <m/>
    <x v="0"/>
  </r>
  <r>
    <x v="0"/>
    <x v="0"/>
    <x v="1"/>
    <x v="0"/>
    <x v="0"/>
    <x v="0"/>
    <x v="0"/>
    <x v="0"/>
    <x v="1"/>
    <x v="1"/>
    <x v="0"/>
    <x v="0"/>
    <x v="0"/>
    <x v="1"/>
    <x v="1"/>
    <x v="0"/>
    <x v="0"/>
    <x v="0"/>
    <x v="0"/>
    <x v="0"/>
    <x v="76"/>
    <x v="2"/>
    <x v="0"/>
    <s v="49-64"/>
    <s v="F"/>
    <s v="White "/>
    <s v="No"/>
    <n v="2"/>
    <m/>
    <m/>
    <x v="47"/>
  </r>
  <r>
    <x v="0"/>
    <x v="1"/>
    <x v="0"/>
    <x v="1"/>
    <x v="0"/>
    <x v="0"/>
    <x v="0"/>
    <x v="1"/>
    <x v="0"/>
    <x v="0"/>
    <x v="0"/>
    <x v="0"/>
    <x v="1"/>
    <x v="0"/>
    <x v="0"/>
    <x v="1"/>
    <x v="0"/>
    <x v="1"/>
    <x v="0"/>
    <x v="1"/>
    <x v="0"/>
    <x v="0"/>
    <x v="0"/>
    <s v="37-48"/>
    <s v="F"/>
    <s v="White"/>
    <s v="No"/>
    <n v="3"/>
    <n v="2"/>
    <m/>
    <x v="48"/>
  </r>
  <r>
    <x v="1"/>
    <x v="0"/>
    <x v="0"/>
    <x v="1"/>
    <x v="1"/>
    <x v="1"/>
    <x v="0"/>
    <x v="1"/>
    <x v="0"/>
    <x v="1"/>
    <x v="1"/>
    <x v="0"/>
    <x v="1"/>
    <x v="1"/>
    <x v="0"/>
    <x v="0"/>
    <x v="0"/>
    <x v="0"/>
    <x v="0"/>
    <x v="1"/>
    <x v="77"/>
    <x v="0"/>
    <x v="55"/>
    <s v="65+"/>
    <s v="F"/>
    <m/>
    <s v="No"/>
    <n v="1"/>
    <m/>
    <n v="1"/>
    <x v="0"/>
  </r>
  <r>
    <x v="0"/>
    <x v="1"/>
    <x v="1"/>
    <x v="0"/>
    <x v="1"/>
    <x v="0"/>
    <x v="0"/>
    <x v="0"/>
    <x v="0"/>
    <x v="1"/>
    <x v="0"/>
    <x v="1"/>
    <x v="0"/>
    <x v="0"/>
    <x v="0"/>
    <x v="0"/>
    <x v="1"/>
    <x v="0"/>
    <x v="0"/>
    <x v="0"/>
    <x v="0"/>
    <x v="0"/>
    <x v="0"/>
    <m/>
    <m/>
    <m/>
    <m/>
    <n v="1"/>
    <m/>
    <m/>
    <x v="0"/>
  </r>
  <r>
    <x v="0"/>
    <x v="0"/>
    <x v="1"/>
    <x v="0"/>
    <x v="0"/>
    <x v="0"/>
    <x v="0"/>
    <x v="0"/>
    <x v="1"/>
    <x v="0"/>
    <x v="0"/>
    <x v="0"/>
    <x v="1"/>
    <x v="0"/>
    <x v="0"/>
    <x v="1"/>
    <x v="0"/>
    <x v="1"/>
    <x v="1"/>
    <x v="0"/>
    <x v="0"/>
    <x v="0"/>
    <x v="0"/>
    <s v="65+"/>
    <m/>
    <m/>
    <s v="No"/>
    <n v="2"/>
    <m/>
    <n v="2"/>
    <x v="0"/>
  </r>
  <r>
    <x v="0"/>
    <x v="1"/>
    <x v="0"/>
    <x v="1"/>
    <x v="1"/>
    <x v="1"/>
    <x v="1"/>
    <x v="0"/>
    <x v="1"/>
    <x v="0"/>
    <x v="0"/>
    <x v="0"/>
    <x v="0"/>
    <x v="1"/>
    <x v="0"/>
    <x v="1"/>
    <x v="1"/>
    <x v="0"/>
    <x v="1"/>
    <x v="1"/>
    <x v="0"/>
    <x v="0"/>
    <x v="0"/>
    <s v="49-64"/>
    <s v="F"/>
    <s v="Wareham"/>
    <s v="No"/>
    <n v="2"/>
    <m/>
    <m/>
    <x v="0"/>
  </r>
  <r>
    <x v="1"/>
    <x v="1"/>
    <x v="0"/>
    <x v="1"/>
    <x v="0"/>
    <x v="0"/>
    <x v="1"/>
    <x v="0"/>
    <x v="0"/>
    <x v="0"/>
    <x v="0"/>
    <x v="0"/>
    <x v="1"/>
    <x v="0"/>
    <x v="0"/>
    <x v="0"/>
    <x v="0"/>
    <x v="0"/>
    <x v="0"/>
    <x v="0"/>
    <x v="0"/>
    <x v="0"/>
    <x v="0"/>
    <s v="49-64"/>
    <s v="M"/>
    <s v="White"/>
    <s v="No"/>
    <n v="6"/>
    <n v="3"/>
    <m/>
    <x v="1"/>
  </r>
  <r>
    <x v="0"/>
    <x v="0"/>
    <x v="1"/>
    <x v="0"/>
    <x v="0"/>
    <x v="0"/>
    <x v="0"/>
    <x v="1"/>
    <x v="0"/>
    <x v="0"/>
    <x v="1"/>
    <x v="0"/>
    <x v="0"/>
    <x v="0"/>
    <x v="0"/>
    <x v="1"/>
    <x v="1"/>
    <x v="1"/>
    <x v="1"/>
    <x v="1"/>
    <x v="78"/>
    <x v="31"/>
    <x v="56"/>
    <s v="65+"/>
    <s v="F"/>
    <s v="White"/>
    <s v="No"/>
    <n v="2"/>
    <m/>
    <n v="1"/>
    <x v="1"/>
  </r>
  <r>
    <x v="0"/>
    <x v="0"/>
    <x v="0"/>
    <x v="0"/>
    <x v="0"/>
    <x v="0"/>
    <x v="0"/>
    <x v="0"/>
    <x v="1"/>
    <x v="0"/>
    <x v="1"/>
    <x v="0"/>
    <x v="0"/>
    <x v="1"/>
    <x v="0"/>
    <x v="1"/>
    <x v="0"/>
    <x v="0"/>
    <x v="0"/>
    <x v="1"/>
    <x v="0"/>
    <x v="0"/>
    <x v="0"/>
    <s v="65+"/>
    <s v="F"/>
    <m/>
    <m/>
    <n v="1"/>
    <m/>
    <n v="1"/>
    <x v="10"/>
  </r>
  <r>
    <x v="0"/>
    <x v="0"/>
    <x v="0"/>
    <x v="0"/>
    <x v="0"/>
    <x v="0"/>
    <x v="0"/>
    <x v="1"/>
    <x v="0"/>
    <x v="0"/>
    <x v="1"/>
    <x v="0"/>
    <x v="0"/>
    <x v="0"/>
    <x v="1"/>
    <x v="0"/>
    <x v="0"/>
    <x v="0"/>
    <x v="0"/>
    <x v="0"/>
    <x v="0"/>
    <x v="0"/>
    <x v="0"/>
    <s v="49-64"/>
    <s v="F"/>
    <m/>
    <s v="No"/>
    <n v="5"/>
    <m/>
    <m/>
    <x v="0"/>
  </r>
  <r>
    <x v="0"/>
    <x v="0"/>
    <x v="0"/>
    <x v="0"/>
    <x v="0"/>
    <x v="0"/>
    <x v="0"/>
    <x v="0"/>
    <x v="0"/>
    <x v="1"/>
    <x v="1"/>
    <x v="0"/>
    <x v="1"/>
    <x v="1"/>
    <x v="0"/>
    <x v="1"/>
    <x v="1"/>
    <x v="1"/>
    <x v="1"/>
    <x v="1"/>
    <x v="79"/>
    <x v="0"/>
    <x v="0"/>
    <s v="65+"/>
    <s v="M"/>
    <s v="White"/>
    <s v="Yes"/>
    <n v="1"/>
    <m/>
    <n v="1"/>
    <x v="0"/>
  </r>
  <r>
    <x v="0"/>
    <x v="0"/>
    <x v="1"/>
    <x v="0"/>
    <x v="0"/>
    <x v="0"/>
    <x v="0"/>
    <x v="1"/>
    <x v="0"/>
    <x v="0"/>
    <x v="1"/>
    <x v="0"/>
    <x v="0"/>
    <x v="0"/>
    <x v="1"/>
    <x v="0"/>
    <x v="0"/>
    <x v="0"/>
    <x v="0"/>
    <x v="0"/>
    <x v="0"/>
    <x v="0"/>
    <x v="57"/>
    <s v="65+"/>
    <s v="M"/>
    <m/>
    <s v="Yes"/>
    <n v="2"/>
    <m/>
    <n v="2"/>
    <x v="0"/>
  </r>
  <r>
    <x v="1"/>
    <x v="0"/>
    <x v="1"/>
    <x v="1"/>
    <x v="1"/>
    <x v="1"/>
    <x v="1"/>
    <x v="1"/>
    <x v="0"/>
    <x v="1"/>
    <x v="1"/>
    <x v="0"/>
    <x v="1"/>
    <x v="0"/>
    <x v="0"/>
    <x v="1"/>
    <x v="1"/>
    <x v="0"/>
    <x v="1"/>
    <x v="0"/>
    <x v="0"/>
    <x v="0"/>
    <x v="0"/>
    <s v="25-36"/>
    <s v="M"/>
    <s v="White"/>
    <s v="No"/>
    <n v="7"/>
    <n v="3"/>
    <n v="2"/>
    <x v="49"/>
  </r>
  <r>
    <x v="0"/>
    <x v="0"/>
    <x v="1"/>
    <x v="0"/>
    <x v="0"/>
    <x v="0"/>
    <x v="0"/>
    <x v="1"/>
    <x v="0"/>
    <x v="0"/>
    <x v="1"/>
    <x v="0"/>
    <x v="0"/>
    <x v="0"/>
    <x v="1"/>
    <x v="0"/>
    <x v="0"/>
    <x v="0"/>
    <x v="0"/>
    <x v="0"/>
    <x v="80"/>
    <x v="32"/>
    <x v="58"/>
    <s v="65+"/>
    <s v="F"/>
    <s v="Caucasian"/>
    <s v="No"/>
    <n v="3"/>
    <m/>
    <n v="3"/>
    <x v="0"/>
  </r>
  <r>
    <x v="0"/>
    <x v="0"/>
    <x v="0"/>
    <x v="0"/>
    <x v="0"/>
    <x v="1"/>
    <x v="0"/>
    <x v="1"/>
    <x v="0"/>
    <x v="0"/>
    <x v="1"/>
    <x v="0"/>
    <x v="1"/>
    <x v="1"/>
    <x v="0"/>
    <x v="1"/>
    <x v="1"/>
    <x v="0"/>
    <x v="0"/>
    <x v="1"/>
    <x v="81"/>
    <x v="0"/>
    <x v="59"/>
    <s v="49-64"/>
    <s v="F"/>
    <s v="White"/>
    <s v="No"/>
    <n v="5"/>
    <m/>
    <m/>
    <x v="0"/>
  </r>
  <r>
    <x v="1"/>
    <x v="1"/>
    <x v="0"/>
    <x v="1"/>
    <x v="0"/>
    <x v="1"/>
    <x v="0"/>
    <x v="0"/>
    <x v="1"/>
    <x v="1"/>
    <x v="0"/>
    <x v="1"/>
    <x v="1"/>
    <x v="0"/>
    <x v="0"/>
    <x v="1"/>
    <x v="0"/>
    <x v="0"/>
    <x v="0"/>
    <x v="0"/>
    <x v="0"/>
    <x v="0"/>
    <x v="0"/>
    <s v="37-48"/>
    <s v="F"/>
    <m/>
    <s v="No"/>
    <n v="4"/>
    <m/>
    <m/>
    <x v="16"/>
  </r>
  <r>
    <x v="1"/>
    <x v="1"/>
    <x v="0"/>
    <x v="1"/>
    <x v="0"/>
    <x v="1"/>
    <x v="0"/>
    <x v="0"/>
    <x v="1"/>
    <x v="1"/>
    <x v="0"/>
    <x v="1"/>
    <x v="1"/>
    <x v="0"/>
    <x v="1"/>
    <x v="1"/>
    <x v="0"/>
    <x v="1"/>
    <x v="0"/>
    <x v="0"/>
    <x v="0"/>
    <x v="0"/>
    <x v="0"/>
    <s v="49-64"/>
    <s v="F"/>
    <s v="White"/>
    <s v="No"/>
    <n v="2"/>
    <m/>
    <m/>
    <x v="0"/>
  </r>
  <r>
    <x v="0"/>
    <x v="0"/>
    <x v="0"/>
    <x v="0"/>
    <x v="0"/>
    <x v="0"/>
    <x v="0"/>
    <x v="0"/>
    <x v="0"/>
    <x v="0"/>
    <x v="1"/>
    <x v="0"/>
    <x v="0"/>
    <x v="0"/>
    <x v="0"/>
    <x v="1"/>
    <x v="0"/>
    <x v="0"/>
    <x v="0"/>
    <x v="0"/>
    <x v="82"/>
    <x v="0"/>
    <x v="0"/>
    <s v="65+"/>
    <s v="F"/>
    <s v="Caucasian"/>
    <s v="No"/>
    <n v="1"/>
    <m/>
    <n v="1"/>
    <x v="32"/>
  </r>
  <r>
    <x v="1"/>
    <x v="1"/>
    <x v="1"/>
    <x v="0"/>
    <x v="0"/>
    <x v="0"/>
    <x v="0"/>
    <x v="1"/>
    <x v="0"/>
    <x v="0"/>
    <x v="1"/>
    <x v="1"/>
    <x v="1"/>
    <x v="0"/>
    <x v="1"/>
    <x v="0"/>
    <x v="0"/>
    <x v="0"/>
    <x v="0"/>
    <x v="0"/>
    <x v="0"/>
    <x v="0"/>
    <x v="0"/>
    <s v="37-48"/>
    <s v="F"/>
    <s v="Caucasian"/>
    <s v="No"/>
    <n v="5"/>
    <n v="3"/>
    <m/>
    <x v="2"/>
  </r>
  <r>
    <x v="0"/>
    <x v="0"/>
    <x v="1"/>
    <x v="0"/>
    <x v="0"/>
    <x v="0"/>
    <x v="0"/>
    <x v="1"/>
    <x v="0"/>
    <x v="0"/>
    <x v="1"/>
    <x v="0"/>
    <x v="0"/>
    <x v="0"/>
    <x v="1"/>
    <x v="0"/>
    <x v="0"/>
    <x v="0"/>
    <x v="0"/>
    <x v="0"/>
    <x v="83"/>
    <x v="0"/>
    <x v="60"/>
    <s v="65+"/>
    <s v="F"/>
    <s v="Caucasian"/>
    <s v="No"/>
    <n v="2"/>
    <m/>
    <n v="2"/>
    <x v="0"/>
  </r>
  <r>
    <x v="0"/>
    <x v="0"/>
    <x v="0"/>
    <x v="0"/>
    <x v="0"/>
    <x v="0"/>
    <x v="0"/>
    <x v="0"/>
    <x v="0"/>
    <x v="0"/>
    <x v="1"/>
    <x v="0"/>
    <x v="0"/>
    <x v="1"/>
    <x v="0"/>
    <x v="0"/>
    <x v="0"/>
    <x v="0"/>
    <x v="0"/>
    <x v="0"/>
    <x v="0"/>
    <x v="0"/>
    <x v="0"/>
    <s v="65+"/>
    <s v="F"/>
    <m/>
    <s v="No"/>
    <n v="2"/>
    <m/>
    <n v="2"/>
    <x v="0"/>
  </r>
  <r>
    <x v="0"/>
    <x v="0"/>
    <x v="0"/>
    <x v="0"/>
    <x v="0"/>
    <x v="0"/>
    <x v="0"/>
    <x v="0"/>
    <x v="1"/>
    <x v="0"/>
    <x v="1"/>
    <x v="0"/>
    <x v="0"/>
    <x v="1"/>
    <x v="0"/>
    <x v="1"/>
    <x v="0"/>
    <x v="0"/>
    <x v="0"/>
    <x v="0"/>
    <x v="84"/>
    <x v="0"/>
    <x v="61"/>
    <s v="49-64"/>
    <s v="F"/>
    <s v="Caucasian "/>
    <m/>
    <n v="2"/>
    <m/>
    <m/>
    <x v="41"/>
  </r>
  <r>
    <x v="0"/>
    <x v="0"/>
    <x v="1"/>
    <x v="0"/>
    <x v="0"/>
    <x v="1"/>
    <x v="0"/>
    <x v="1"/>
    <x v="0"/>
    <x v="0"/>
    <x v="1"/>
    <x v="0"/>
    <x v="1"/>
    <x v="0"/>
    <x v="0"/>
    <x v="0"/>
    <x v="0"/>
    <x v="0"/>
    <x v="0"/>
    <x v="0"/>
    <x v="85"/>
    <x v="2"/>
    <x v="62"/>
    <s v="49-64"/>
    <s v="F"/>
    <m/>
    <s v="No"/>
    <n v="2"/>
    <m/>
    <m/>
    <x v="35"/>
  </r>
  <r>
    <x v="0"/>
    <x v="0"/>
    <x v="0"/>
    <x v="0"/>
    <x v="0"/>
    <x v="0"/>
    <x v="1"/>
    <x v="0"/>
    <x v="1"/>
    <x v="1"/>
    <x v="1"/>
    <x v="0"/>
    <x v="1"/>
    <x v="0"/>
    <x v="1"/>
    <x v="0"/>
    <x v="0"/>
    <x v="1"/>
    <x v="0"/>
    <x v="1"/>
    <x v="0"/>
    <x v="0"/>
    <x v="0"/>
    <s v="65+"/>
    <s v="M"/>
    <m/>
    <s v="No"/>
    <n v="2"/>
    <m/>
    <n v="2"/>
    <x v="0"/>
  </r>
  <r>
    <x v="0"/>
    <x v="0"/>
    <x v="0"/>
    <x v="0"/>
    <x v="0"/>
    <x v="0"/>
    <x v="0"/>
    <x v="1"/>
    <x v="0"/>
    <x v="0"/>
    <x v="1"/>
    <x v="0"/>
    <x v="0"/>
    <x v="0"/>
    <x v="0"/>
    <x v="0"/>
    <x v="1"/>
    <x v="1"/>
    <x v="0"/>
    <x v="0"/>
    <x v="0"/>
    <x v="0"/>
    <x v="0"/>
    <s v="49-64"/>
    <s v="F"/>
    <m/>
    <s v="No"/>
    <m/>
    <m/>
    <m/>
    <x v="0"/>
  </r>
  <r>
    <x v="0"/>
    <x v="0"/>
    <x v="0"/>
    <x v="0"/>
    <x v="0"/>
    <x v="0"/>
    <x v="0"/>
    <x v="0"/>
    <x v="1"/>
    <x v="0"/>
    <x v="1"/>
    <x v="0"/>
    <x v="0"/>
    <x v="1"/>
    <x v="0"/>
    <x v="1"/>
    <x v="0"/>
    <x v="0"/>
    <x v="0"/>
    <x v="0"/>
    <x v="0"/>
    <x v="2"/>
    <x v="0"/>
    <s v="65+"/>
    <s v="F"/>
    <s v="Caucasian"/>
    <s v="No"/>
    <n v="1"/>
    <m/>
    <n v="1"/>
    <x v="0"/>
  </r>
  <r>
    <x v="1"/>
    <x v="1"/>
    <x v="1"/>
    <x v="0"/>
    <x v="0"/>
    <x v="1"/>
    <x v="0"/>
    <x v="0"/>
    <x v="1"/>
    <x v="1"/>
    <x v="0"/>
    <x v="0"/>
    <x v="0"/>
    <x v="0"/>
    <x v="1"/>
    <x v="0"/>
    <x v="0"/>
    <x v="0"/>
    <x v="0"/>
    <x v="0"/>
    <x v="86"/>
    <x v="0"/>
    <x v="0"/>
    <s v="65+"/>
    <s v="F"/>
    <s v="Caucasian"/>
    <s v="No"/>
    <n v="3"/>
    <m/>
    <n v="1"/>
    <x v="33"/>
  </r>
  <r>
    <x v="1"/>
    <x v="1"/>
    <x v="1"/>
    <x v="1"/>
    <x v="1"/>
    <x v="0"/>
    <x v="1"/>
    <x v="0"/>
    <x v="0"/>
    <x v="1"/>
    <x v="1"/>
    <x v="1"/>
    <x v="1"/>
    <x v="0"/>
    <x v="0"/>
    <x v="1"/>
    <x v="0"/>
    <x v="1"/>
    <x v="1"/>
    <x v="1"/>
    <x v="0"/>
    <x v="0"/>
    <x v="63"/>
    <s v="65+"/>
    <s v="M"/>
    <s v="White"/>
    <s v="Yes"/>
    <n v="4"/>
    <n v="1"/>
    <n v="1"/>
    <x v="0"/>
  </r>
  <r>
    <x v="0"/>
    <x v="0"/>
    <x v="1"/>
    <x v="0"/>
    <x v="0"/>
    <x v="0"/>
    <x v="0"/>
    <x v="1"/>
    <x v="0"/>
    <x v="0"/>
    <x v="1"/>
    <x v="0"/>
    <x v="0"/>
    <x v="0"/>
    <x v="1"/>
    <x v="0"/>
    <x v="0"/>
    <x v="0"/>
    <x v="0"/>
    <x v="0"/>
    <x v="0"/>
    <x v="33"/>
    <x v="64"/>
    <s v="65+"/>
    <s v="M"/>
    <s v="White"/>
    <s v="No"/>
    <n v="2"/>
    <m/>
    <n v="2"/>
    <x v="0"/>
  </r>
  <r>
    <x v="1"/>
    <x v="1"/>
    <x v="0"/>
    <x v="1"/>
    <x v="1"/>
    <x v="1"/>
    <x v="1"/>
    <x v="0"/>
    <x v="0"/>
    <x v="1"/>
    <x v="0"/>
    <x v="1"/>
    <x v="1"/>
    <x v="0"/>
    <x v="1"/>
    <x v="1"/>
    <x v="0"/>
    <x v="1"/>
    <x v="1"/>
    <x v="1"/>
    <x v="87"/>
    <x v="0"/>
    <x v="0"/>
    <s v="49-64"/>
    <s v="F"/>
    <s v="American Indian"/>
    <s v="No"/>
    <n v="5"/>
    <m/>
    <m/>
    <x v="25"/>
  </r>
  <r>
    <x v="0"/>
    <x v="0"/>
    <x v="1"/>
    <x v="0"/>
    <x v="0"/>
    <x v="0"/>
    <x v="0"/>
    <x v="1"/>
    <x v="0"/>
    <x v="0"/>
    <x v="1"/>
    <x v="0"/>
    <x v="0"/>
    <x v="0"/>
    <x v="1"/>
    <x v="0"/>
    <x v="0"/>
    <x v="0"/>
    <x v="0"/>
    <x v="0"/>
    <x v="0"/>
    <x v="0"/>
    <x v="65"/>
    <s v="65+"/>
    <s v="F"/>
    <m/>
    <s v="No"/>
    <n v="2"/>
    <m/>
    <n v="2"/>
    <x v="20"/>
  </r>
  <r>
    <x v="0"/>
    <x v="1"/>
    <x v="0"/>
    <x v="1"/>
    <x v="0"/>
    <x v="0"/>
    <x v="0"/>
    <x v="0"/>
    <x v="0"/>
    <x v="1"/>
    <x v="0"/>
    <x v="0"/>
    <x v="1"/>
    <x v="0"/>
    <x v="1"/>
    <x v="1"/>
    <x v="0"/>
    <x v="0"/>
    <x v="0"/>
    <x v="0"/>
    <x v="88"/>
    <x v="0"/>
    <x v="0"/>
    <s v="65+"/>
    <s v="F"/>
    <s v="American/Irish"/>
    <s v="No"/>
    <n v="2"/>
    <m/>
    <n v="2"/>
    <x v="10"/>
  </r>
  <r>
    <x v="1"/>
    <x v="0"/>
    <x v="0"/>
    <x v="1"/>
    <x v="0"/>
    <x v="0"/>
    <x v="1"/>
    <x v="0"/>
    <x v="1"/>
    <x v="0"/>
    <x v="1"/>
    <x v="0"/>
    <x v="1"/>
    <x v="1"/>
    <x v="0"/>
    <x v="0"/>
    <x v="1"/>
    <x v="1"/>
    <x v="0"/>
    <x v="0"/>
    <x v="89"/>
    <x v="0"/>
    <x v="66"/>
    <s v="49-64"/>
    <s v="F"/>
    <s v="n/a"/>
    <s v="No"/>
    <n v="4"/>
    <m/>
    <m/>
    <x v="0"/>
  </r>
  <r>
    <x v="1"/>
    <x v="1"/>
    <x v="0"/>
    <x v="1"/>
    <x v="1"/>
    <x v="1"/>
    <x v="0"/>
    <x v="1"/>
    <x v="0"/>
    <x v="0"/>
    <x v="1"/>
    <x v="0"/>
    <x v="1"/>
    <x v="0"/>
    <x v="0"/>
    <x v="1"/>
    <x v="0"/>
    <x v="1"/>
    <x v="0"/>
    <x v="1"/>
    <x v="90"/>
    <x v="34"/>
    <x v="67"/>
    <s v="18-24"/>
    <s v="F"/>
    <s v="White"/>
    <s v="No"/>
    <n v="6"/>
    <m/>
    <m/>
    <x v="0"/>
  </r>
  <r>
    <x v="1"/>
    <x v="1"/>
    <x v="1"/>
    <x v="0"/>
    <x v="0"/>
    <x v="1"/>
    <x v="1"/>
    <x v="1"/>
    <x v="0"/>
    <x v="0"/>
    <x v="1"/>
    <x v="1"/>
    <x v="0"/>
    <x v="0"/>
    <x v="1"/>
    <x v="0"/>
    <x v="1"/>
    <x v="1"/>
    <x v="1"/>
    <x v="0"/>
    <x v="0"/>
    <x v="0"/>
    <x v="0"/>
    <s v="65+"/>
    <s v="F"/>
    <s v="White"/>
    <s v="No"/>
    <n v="2"/>
    <m/>
    <n v="2"/>
    <x v="35"/>
  </r>
  <r>
    <x v="0"/>
    <x v="0"/>
    <x v="1"/>
    <x v="0"/>
    <x v="0"/>
    <x v="0"/>
    <x v="0"/>
    <x v="1"/>
    <x v="0"/>
    <x v="0"/>
    <x v="1"/>
    <x v="0"/>
    <x v="1"/>
    <x v="1"/>
    <x v="0"/>
    <x v="0"/>
    <x v="0"/>
    <x v="0"/>
    <x v="0"/>
    <x v="0"/>
    <x v="0"/>
    <x v="0"/>
    <x v="0"/>
    <s v="25-36"/>
    <s v="F"/>
    <m/>
    <s v="No"/>
    <n v="3"/>
    <n v="1"/>
    <m/>
    <x v="0"/>
  </r>
  <r>
    <x v="1"/>
    <x v="1"/>
    <x v="1"/>
    <x v="1"/>
    <x v="1"/>
    <x v="1"/>
    <x v="0"/>
    <x v="1"/>
    <x v="0"/>
    <x v="1"/>
    <x v="0"/>
    <x v="1"/>
    <x v="1"/>
    <x v="0"/>
    <x v="0"/>
    <x v="1"/>
    <x v="1"/>
    <x v="1"/>
    <x v="1"/>
    <x v="0"/>
    <x v="0"/>
    <x v="0"/>
    <x v="0"/>
    <s v="25-36"/>
    <s v="M"/>
    <m/>
    <s v="No"/>
    <m/>
    <m/>
    <m/>
    <x v="0"/>
  </r>
  <r>
    <x v="0"/>
    <x v="0"/>
    <x v="1"/>
    <x v="0"/>
    <x v="0"/>
    <x v="0"/>
    <x v="0"/>
    <x v="0"/>
    <x v="1"/>
    <x v="0"/>
    <x v="0"/>
    <x v="0"/>
    <x v="0"/>
    <x v="0"/>
    <x v="0"/>
    <x v="0"/>
    <x v="1"/>
    <x v="0"/>
    <x v="0"/>
    <x v="0"/>
    <x v="91"/>
    <x v="0"/>
    <x v="68"/>
    <s v="65+"/>
    <s v="F"/>
    <s v="White "/>
    <s v="No"/>
    <n v="2"/>
    <m/>
    <n v="2"/>
    <x v="50"/>
  </r>
  <r>
    <x v="0"/>
    <x v="0"/>
    <x v="0"/>
    <x v="0"/>
    <x v="0"/>
    <x v="0"/>
    <x v="0"/>
    <x v="1"/>
    <x v="0"/>
    <x v="0"/>
    <x v="1"/>
    <x v="0"/>
    <x v="1"/>
    <x v="0"/>
    <x v="0"/>
    <x v="0"/>
    <x v="0"/>
    <x v="0"/>
    <x v="0"/>
    <x v="0"/>
    <x v="92"/>
    <x v="0"/>
    <x v="0"/>
    <s v="37-48"/>
    <s v="F"/>
    <s v="White"/>
    <s v="No"/>
    <n v="3"/>
    <n v="2"/>
    <m/>
    <x v="51"/>
  </r>
  <r>
    <x v="1"/>
    <x v="1"/>
    <x v="0"/>
    <x v="1"/>
    <x v="1"/>
    <x v="1"/>
    <x v="0"/>
    <x v="0"/>
    <x v="1"/>
    <x v="1"/>
    <x v="0"/>
    <x v="1"/>
    <x v="0"/>
    <x v="1"/>
    <x v="0"/>
    <x v="1"/>
    <x v="1"/>
    <x v="0"/>
    <x v="0"/>
    <x v="1"/>
    <x v="0"/>
    <x v="0"/>
    <x v="0"/>
    <s v="49-64"/>
    <s v="M"/>
    <s v="White"/>
    <s v="No"/>
    <n v="1"/>
    <m/>
    <m/>
    <x v="52"/>
  </r>
  <r>
    <x v="0"/>
    <x v="0"/>
    <x v="1"/>
    <x v="0"/>
    <x v="0"/>
    <x v="0"/>
    <x v="0"/>
    <x v="1"/>
    <x v="0"/>
    <x v="0"/>
    <x v="1"/>
    <x v="0"/>
    <x v="0"/>
    <x v="0"/>
    <x v="1"/>
    <x v="0"/>
    <x v="0"/>
    <x v="0"/>
    <x v="0"/>
    <x v="0"/>
    <x v="93"/>
    <x v="0"/>
    <x v="0"/>
    <s v="49-64"/>
    <s v="F"/>
    <s v="Caucasian"/>
    <s v="No"/>
    <n v="2"/>
    <m/>
    <n v="1"/>
    <x v="11"/>
  </r>
  <r>
    <x v="0"/>
    <x v="0"/>
    <x v="0"/>
    <x v="0"/>
    <x v="1"/>
    <x v="0"/>
    <x v="0"/>
    <x v="0"/>
    <x v="0"/>
    <x v="0"/>
    <x v="1"/>
    <x v="0"/>
    <x v="1"/>
    <x v="0"/>
    <x v="1"/>
    <x v="1"/>
    <x v="0"/>
    <x v="0"/>
    <x v="0"/>
    <x v="0"/>
    <x v="0"/>
    <x v="0"/>
    <x v="0"/>
    <s v="49-64"/>
    <s v="Other"/>
    <s v="Caucasian"/>
    <s v="No"/>
    <n v="2"/>
    <m/>
    <n v="1"/>
    <x v="0"/>
  </r>
  <r>
    <x v="0"/>
    <x v="0"/>
    <x v="0"/>
    <x v="1"/>
    <x v="0"/>
    <x v="0"/>
    <x v="0"/>
    <x v="0"/>
    <x v="1"/>
    <x v="0"/>
    <x v="1"/>
    <x v="0"/>
    <x v="0"/>
    <x v="0"/>
    <x v="1"/>
    <x v="1"/>
    <x v="0"/>
    <x v="1"/>
    <x v="0"/>
    <x v="0"/>
    <x v="94"/>
    <x v="0"/>
    <x v="0"/>
    <s v="49-64"/>
    <s v="F"/>
    <m/>
    <s v="No"/>
    <n v="2"/>
    <m/>
    <n v="1"/>
    <x v="0"/>
  </r>
  <r>
    <x v="0"/>
    <x v="0"/>
    <x v="0"/>
    <x v="0"/>
    <x v="1"/>
    <x v="1"/>
    <x v="1"/>
    <x v="1"/>
    <x v="0"/>
    <x v="0"/>
    <x v="1"/>
    <x v="0"/>
    <x v="1"/>
    <x v="1"/>
    <x v="0"/>
    <x v="1"/>
    <x v="1"/>
    <x v="1"/>
    <x v="1"/>
    <x v="1"/>
    <x v="95"/>
    <x v="35"/>
    <x v="69"/>
    <s v="37-48"/>
    <s v="F"/>
    <s v="European"/>
    <s v="No"/>
    <n v="2"/>
    <m/>
    <m/>
    <x v="2"/>
  </r>
  <r>
    <x v="1"/>
    <x v="1"/>
    <x v="1"/>
    <x v="0"/>
    <x v="0"/>
    <x v="0"/>
    <x v="0"/>
    <x v="1"/>
    <x v="1"/>
    <x v="1"/>
    <x v="1"/>
    <x v="0"/>
    <x v="0"/>
    <x v="0"/>
    <x v="1"/>
    <x v="0"/>
    <x v="0"/>
    <x v="1"/>
    <x v="0"/>
    <x v="0"/>
    <x v="96"/>
    <x v="0"/>
    <x v="0"/>
    <s v="65+"/>
    <s v="F"/>
    <m/>
    <s v="No"/>
    <n v="2"/>
    <m/>
    <n v="1"/>
    <x v="0"/>
  </r>
  <r>
    <x v="1"/>
    <x v="1"/>
    <x v="1"/>
    <x v="0"/>
    <x v="0"/>
    <x v="0"/>
    <x v="0"/>
    <x v="1"/>
    <x v="0"/>
    <x v="0"/>
    <x v="1"/>
    <x v="1"/>
    <x v="1"/>
    <x v="0"/>
    <x v="0"/>
    <x v="0"/>
    <x v="1"/>
    <x v="0"/>
    <x v="1"/>
    <x v="0"/>
    <x v="0"/>
    <x v="0"/>
    <x v="0"/>
    <s v="37-48"/>
    <s v="F"/>
    <s v="White"/>
    <s v="No"/>
    <n v="3"/>
    <n v="1"/>
    <m/>
    <x v="53"/>
  </r>
  <r>
    <x v="0"/>
    <x v="0"/>
    <x v="0"/>
    <x v="0"/>
    <x v="0"/>
    <x v="1"/>
    <x v="0"/>
    <x v="1"/>
    <x v="1"/>
    <x v="0"/>
    <x v="0"/>
    <x v="0"/>
    <x v="1"/>
    <x v="1"/>
    <x v="0"/>
    <x v="1"/>
    <x v="1"/>
    <x v="1"/>
    <x v="0"/>
    <x v="0"/>
    <x v="0"/>
    <x v="0"/>
    <x v="0"/>
    <s v="65+"/>
    <s v="F"/>
    <s v="White"/>
    <s v="No"/>
    <n v="2"/>
    <m/>
    <n v="2"/>
    <x v="0"/>
  </r>
  <r>
    <x v="0"/>
    <x v="0"/>
    <x v="0"/>
    <x v="0"/>
    <x v="0"/>
    <x v="0"/>
    <x v="0"/>
    <x v="0"/>
    <x v="0"/>
    <x v="0"/>
    <x v="0"/>
    <x v="0"/>
    <x v="0"/>
    <x v="0"/>
    <x v="1"/>
    <x v="0"/>
    <x v="0"/>
    <x v="0"/>
    <x v="0"/>
    <x v="0"/>
    <x v="0"/>
    <x v="2"/>
    <x v="70"/>
    <s v="65+"/>
    <s v="F"/>
    <m/>
    <s v="No"/>
    <n v="1"/>
    <m/>
    <n v="1"/>
    <x v="0"/>
  </r>
  <r>
    <x v="0"/>
    <x v="0"/>
    <x v="0"/>
    <x v="0"/>
    <x v="0"/>
    <x v="0"/>
    <x v="0"/>
    <x v="0"/>
    <x v="0"/>
    <x v="0"/>
    <x v="0"/>
    <x v="0"/>
    <x v="0"/>
    <x v="0"/>
    <x v="1"/>
    <x v="0"/>
    <x v="0"/>
    <x v="0"/>
    <x v="0"/>
    <x v="0"/>
    <x v="97"/>
    <x v="2"/>
    <x v="0"/>
    <s v="65+"/>
    <s v="F"/>
    <s v="Na"/>
    <s v="No"/>
    <n v="1"/>
    <m/>
    <n v="1"/>
    <x v="0"/>
  </r>
  <r>
    <x v="0"/>
    <x v="0"/>
    <x v="0"/>
    <x v="1"/>
    <x v="1"/>
    <x v="1"/>
    <x v="1"/>
    <x v="0"/>
    <x v="0"/>
    <x v="1"/>
    <x v="0"/>
    <x v="0"/>
    <x v="1"/>
    <x v="0"/>
    <x v="1"/>
    <x v="0"/>
    <x v="0"/>
    <x v="0"/>
    <x v="1"/>
    <x v="0"/>
    <x v="0"/>
    <x v="0"/>
    <x v="0"/>
    <s v="65+"/>
    <s v="M"/>
    <m/>
    <m/>
    <m/>
    <m/>
    <m/>
    <x v="0"/>
  </r>
  <r>
    <x v="0"/>
    <x v="0"/>
    <x v="1"/>
    <x v="0"/>
    <x v="0"/>
    <x v="0"/>
    <x v="0"/>
    <x v="1"/>
    <x v="0"/>
    <x v="0"/>
    <x v="1"/>
    <x v="0"/>
    <x v="1"/>
    <x v="0"/>
    <x v="1"/>
    <x v="0"/>
    <x v="0"/>
    <x v="0"/>
    <x v="0"/>
    <x v="0"/>
    <x v="0"/>
    <x v="36"/>
    <x v="71"/>
    <s v="25-36"/>
    <s v="M"/>
    <m/>
    <s v="Yes"/>
    <n v="1"/>
    <n v="2"/>
    <m/>
    <x v="35"/>
  </r>
  <r>
    <x v="1"/>
    <x v="1"/>
    <x v="0"/>
    <x v="1"/>
    <x v="0"/>
    <x v="0"/>
    <x v="0"/>
    <x v="0"/>
    <x v="1"/>
    <x v="1"/>
    <x v="1"/>
    <x v="0"/>
    <x v="1"/>
    <x v="0"/>
    <x v="1"/>
    <x v="0"/>
    <x v="0"/>
    <x v="1"/>
    <x v="1"/>
    <x v="0"/>
    <x v="98"/>
    <x v="37"/>
    <x v="72"/>
    <s v="65+"/>
    <s v="M"/>
    <m/>
    <s v="No"/>
    <n v="2"/>
    <m/>
    <m/>
    <x v="0"/>
  </r>
  <r>
    <x v="0"/>
    <x v="0"/>
    <x v="1"/>
    <x v="0"/>
    <x v="0"/>
    <x v="0"/>
    <x v="0"/>
    <x v="0"/>
    <x v="1"/>
    <x v="0"/>
    <x v="1"/>
    <x v="0"/>
    <x v="0"/>
    <x v="0"/>
    <x v="1"/>
    <x v="0"/>
    <x v="0"/>
    <x v="0"/>
    <x v="0"/>
    <x v="0"/>
    <x v="0"/>
    <x v="0"/>
    <x v="0"/>
    <s v="65+"/>
    <s v="M"/>
    <m/>
    <s v="No"/>
    <m/>
    <m/>
    <m/>
    <x v="0"/>
  </r>
  <r>
    <x v="0"/>
    <x v="1"/>
    <x v="0"/>
    <x v="1"/>
    <x v="1"/>
    <x v="1"/>
    <x v="0"/>
    <x v="1"/>
    <x v="0"/>
    <x v="0"/>
    <x v="1"/>
    <x v="0"/>
    <x v="1"/>
    <x v="0"/>
    <x v="0"/>
    <x v="1"/>
    <x v="0"/>
    <x v="0"/>
    <x v="0"/>
    <x v="0"/>
    <x v="0"/>
    <x v="0"/>
    <x v="0"/>
    <s v="25-36"/>
    <s v="F"/>
    <s v="White"/>
    <s v="No"/>
    <n v="3"/>
    <n v="1"/>
    <m/>
    <x v="38"/>
  </r>
  <r>
    <x v="0"/>
    <x v="0"/>
    <x v="1"/>
    <x v="0"/>
    <x v="1"/>
    <x v="0"/>
    <x v="0"/>
    <x v="1"/>
    <x v="0"/>
    <x v="0"/>
    <x v="1"/>
    <x v="1"/>
    <x v="1"/>
    <x v="0"/>
    <x v="1"/>
    <x v="0"/>
    <x v="0"/>
    <x v="0"/>
    <x v="0"/>
    <x v="0"/>
    <x v="99"/>
    <x v="0"/>
    <x v="73"/>
    <s v="65+"/>
    <s v="M"/>
    <m/>
    <s v="No"/>
    <n v="2"/>
    <m/>
    <n v="2"/>
    <x v="4"/>
  </r>
  <r>
    <x v="0"/>
    <x v="0"/>
    <x v="0"/>
    <x v="0"/>
    <x v="0"/>
    <x v="0"/>
    <x v="0"/>
    <x v="1"/>
    <x v="0"/>
    <x v="0"/>
    <x v="1"/>
    <x v="0"/>
    <x v="1"/>
    <x v="1"/>
    <x v="0"/>
    <x v="0"/>
    <x v="0"/>
    <x v="0"/>
    <x v="1"/>
    <x v="0"/>
    <x v="0"/>
    <x v="0"/>
    <x v="0"/>
    <s v="37-48"/>
    <s v="F"/>
    <m/>
    <s v="No"/>
    <n v="1"/>
    <m/>
    <m/>
    <x v="12"/>
  </r>
  <r>
    <x v="0"/>
    <x v="0"/>
    <x v="1"/>
    <x v="0"/>
    <x v="0"/>
    <x v="0"/>
    <x v="0"/>
    <x v="1"/>
    <x v="0"/>
    <x v="0"/>
    <x v="1"/>
    <x v="0"/>
    <x v="0"/>
    <x v="0"/>
    <x v="1"/>
    <x v="0"/>
    <x v="0"/>
    <x v="0"/>
    <x v="0"/>
    <x v="0"/>
    <x v="0"/>
    <x v="0"/>
    <x v="0"/>
    <s v="49-64"/>
    <s v="F"/>
    <m/>
    <s v="No"/>
    <m/>
    <m/>
    <m/>
    <x v="0"/>
  </r>
  <r>
    <x v="1"/>
    <x v="1"/>
    <x v="0"/>
    <x v="1"/>
    <x v="1"/>
    <x v="1"/>
    <x v="1"/>
    <x v="0"/>
    <x v="1"/>
    <x v="1"/>
    <x v="0"/>
    <x v="1"/>
    <x v="1"/>
    <x v="1"/>
    <x v="0"/>
    <x v="1"/>
    <x v="1"/>
    <x v="1"/>
    <x v="1"/>
    <x v="1"/>
    <x v="100"/>
    <x v="38"/>
    <x v="74"/>
    <s v="65+"/>
    <s v="M"/>
    <s v="Cape Verdean"/>
    <s v="Yes"/>
    <n v="2"/>
    <m/>
    <n v="2"/>
    <x v="0"/>
  </r>
  <r>
    <x v="0"/>
    <x v="0"/>
    <x v="1"/>
    <x v="0"/>
    <x v="0"/>
    <x v="0"/>
    <x v="0"/>
    <x v="0"/>
    <x v="1"/>
    <x v="1"/>
    <x v="0"/>
    <x v="0"/>
    <x v="0"/>
    <x v="1"/>
    <x v="0"/>
    <x v="0"/>
    <x v="1"/>
    <x v="0"/>
    <x v="0"/>
    <x v="0"/>
    <x v="101"/>
    <x v="0"/>
    <x v="75"/>
    <s v="49-64"/>
    <s v="F"/>
    <s v="White"/>
    <s v="No"/>
    <n v="1"/>
    <m/>
    <m/>
    <x v="4"/>
  </r>
  <r>
    <x v="0"/>
    <x v="0"/>
    <x v="1"/>
    <x v="0"/>
    <x v="0"/>
    <x v="0"/>
    <x v="1"/>
    <x v="0"/>
    <x v="0"/>
    <x v="0"/>
    <x v="1"/>
    <x v="0"/>
    <x v="0"/>
    <x v="0"/>
    <x v="1"/>
    <x v="0"/>
    <x v="0"/>
    <x v="0"/>
    <x v="0"/>
    <x v="0"/>
    <x v="0"/>
    <x v="0"/>
    <x v="0"/>
    <s v="49-64"/>
    <s v="F"/>
    <s v="White "/>
    <s v="No"/>
    <n v="2"/>
    <m/>
    <m/>
    <x v="14"/>
  </r>
  <r>
    <x v="0"/>
    <x v="0"/>
    <x v="0"/>
    <x v="0"/>
    <x v="0"/>
    <x v="1"/>
    <x v="0"/>
    <x v="1"/>
    <x v="0"/>
    <x v="0"/>
    <x v="1"/>
    <x v="0"/>
    <x v="1"/>
    <x v="0"/>
    <x v="0"/>
    <x v="1"/>
    <x v="0"/>
    <x v="0"/>
    <x v="0"/>
    <x v="1"/>
    <x v="0"/>
    <x v="0"/>
    <x v="0"/>
    <s v="49-64"/>
    <s v="F"/>
    <s v="White"/>
    <m/>
    <n v="1"/>
    <m/>
    <m/>
    <x v="38"/>
  </r>
  <r>
    <x v="0"/>
    <x v="0"/>
    <x v="1"/>
    <x v="0"/>
    <x v="0"/>
    <x v="0"/>
    <x v="0"/>
    <x v="1"/>
    <x v="0"/>
    <x v="0"/>
    <x v="1"/>
    <x v="0"/>
    <x v="1"/>
    <x v="0"/>
    <x v="0"/>
    <x v="0"/>
    <x v="1"/>
    <x v="0"/>
    <x v="0"/>
    <x v="0"/>
    <x v="0"/>
    <x v="39"/>
    <x v="0"/>
    <s v="18-24"/>
    <s v="M"/>
    <s v="White"/>
    <s v="No"/>
    <n v="7"/>
    <m/>
    <m/>
    <x v="0"/>
  </r>
  <r>
    <x v="0"/>
    <x v="1"/>
    <x v="1"/>
    <x v="0"/>
    <x v="0"/>
    <x v="0"/>
    <x v="0"/>
    <x v="1"/>
    <x v="0"/>
    <x v="1"/>
    <x v="0"/>
    <x v="0"/>
    <x v="1"/>
    <x v="0"/>
    <x v="1"/>
    <x v="1"/>
    <x v="0"/>
    <x v="0"/>
    <x v="0"/>
    <x v="0"/>
    <x v="0"/>
    <x v="0"/>
    <x v="76"/>
    <s v="37-48"/>
    <s v="M"/>
    <m/>
    <s v="Yes"/>
    <m/>
    <m/>
    <m/>
    <x v="0"/>
  </r>
  <r>
    <x v="0"/>
    <x v="1"/>
    <x v="1"/>
    <x v="0"/>
    <x v="0"/>
    <x v="0"/>
    <x v="0"/>
    <x v="1"/>
    <x v="0"/>
    <x v="1"/>
    <x v="0"/>
    <x v="0"/>
    <x v="1"/>
    <x v="0"/>
    <x v="1"/>
    <x v="1"/>
    <x v="0"/>
    <x v="0"/>
    <x v="0"/>
    <x v="0"/>
    <x v="0"/>
    <x v="0"/>
    <x v="76"/>
    <s v="37-48"/>
    <s v="M"/>
    <m/>
    <s v="Yes"/>
    <m/>
    <m/>
    <m/>
    <x v="0"/>
  </r>
  <r>
    <x v="1"/>
    <x v="1"/>
    <x v="1"/>
    <x v="0"/>
    <x v="0"/>
    <x v="0"/>
    <x v="0"/>
    <x v="1"/>
    <x v="0"/>
    <x v="0"/>
    <x v="1"/>
    <x v="1"/>
    <x v="0"/>
    <x v="0"/>
    <x v="1"/>
    <x v="0"/>
    <x v="0"/>
    <x v="0"/>
    <x v="0"/>
    <x v="0"/>
    <x v="0"/>
    <x v="0"/>
    <x v="0"/>
    <s v="37-48"/>
    <m/>
    <m/>
    <s v="No"/>
    <m/>
    <n v="1"/>
    <m/>
    <x v="0"/>
  </r>
  <r>
    <x v="0"/>
    <x v="0"/>
    <x v="0"/>
    <x v="0"/>
    <x v="0"/>
    <x v="0"/>
    <x v="1"/>
    <x v="1"/>
    <x v="0"/>
    <x v="0"/>
    <x v="1"/>
    <x v="0"/>
    <x v="1"/>
    <x v="0"/>
    <x v="0"/>
    <x v="0"/>
    <x v="0"/>
    <x v="0"/>
    <x v="0"/>
    <x v="0"/>
    <x v="0"/>
    <x v="0"/>
    <x v="0"/>
    <s v="49-64"/>
    <s v="F"/>
    <m/>
    <s v="No"/>
    <m/>
    <m/>
    <m/>
    <x v="0"/>
  </r>
  <r>
    <x v="1"/>
    <x v="1"/>
    <x v="0"/>
    <x v="1"/>
    <x v="1"/>
    <x v="1"/>
    <x v="1"/>
    <x v="0"/>
    <x v="1"/>
    <x v="1"/>
    <x v="0"/>
    <x v="1"/>
    <x v="1"/>
    <x v="1"/>
    <x v="0"/>
    <x v="1"/>
    <x v="1"/>
    <x v="1"/>
    <x v="1"/>
    <x v="1"/>
    <x v="102"/>
    <x v="40"/>
    <x v="77"/>
    <s v="65+"/>
    <s v="F"/>
    <s v="caucasion"/>
    <s v="No"/>
    <n v="2"/>
    <m/>
    <n v="2"/>
    <x v="33"/>
  </r>
  <r>
    <x v="0"/>
    <x v="0"/>
    <x v="1"/>
    <x v="0"/>
    <x v="0"/>
    <x v="0"/>
    <x v="0"/>
    <x v="1"/>
    <x v="0"/>
    <x v="0"/>
    <x v="1"/>
    <x v="0"/>
    <x v="1"/>
    <x v="0"/>
    <x v="0"/>
    <x v="0"/>
    <x v="0"/>
    <x v="1"/>
    <x v="1"/>
    <x v="0"/>
    <x v="0"/>
    <x v="0"/>
    <x v="0"/>
    <s v="37-48"/>
    <s v="F"/>
    <m/>
    <s v="No"/>
    <n v="3"/>
    <m/>
    <m/>
    <x v="54"/>
  </r>
  <r>
    <x v="0"/>
    <x v="0"/>
    <x v="1"/>
    <x v="0"/>
    <x v="0"/>
    <x v="0"/>
    <x v="0"/>
    <x v="1"/>
    <x v="0"/>
    <x v="0"/>
    <x v="1"/>
    <x v="0"/>
    <x v="1"/>
    <x v="0"/>
    <x v="1"/>
    <x v="0"/>
    <x v="0"/>
    <x v="0"/>
    <x v="0"/>
    <x v="0"/>
    <x v="0"/>
    <x v="0"/>
    <x v="0"/>
    <s v="65+"/>
    <s v="F"/>
    <m/>
    <m/>
    <m/>
    <m/>
    <m/>
    <x v="0"/>
  </r>
  <r>
    <x v="0"/>
    <x v="0"/>
    <x v="0"/>
    <x v="1"/>
    <x v="0"/>
    <x v="1"/>
    <x v="0"/>
    <x v="0"/>
    <x v="1"/>
    <x v="0"/>
    <x v="0"/>
    <x v="0"/>
    <x v="0"/>
    <x v="0"/>
    <x v="0"/>
    <x v="1"/>
    <x v="0"/>
    <x v="1"/>
    <x v="1"/>
    <x v="0"/>
    <x v="103"/>
    <x v="0"/>
    <x v="0"/>
    <s v="49-64"/>
    <s v="F"/>
    <s v="Other"/>
    <m/>
    <n v="1"/>
    <m/>
    <n v="1"/>
    <x v="0"/>
  </r>
  <r>
    <x v="1"/>
    <x v="0"/>
    <x v="0"/>
    <x v="1"/>
    <x v="0"/>
    <x v="0"/>
    <x v="0"/>
    <x v="1"/>
    <x v="0"/>
    <x v="0"/>
    <x v="1"/>
    <x v="0"/>
    <x v="1"/>
    <x v="0"/>
    <x v="1"/>
    <x v="0"/>
    <x v="0"/>
    <x v="0"/>
    <x v="0"/>
    <x v="0"/>
    <x v="0"/>
    <x v="0"/>
    <x v="0"/>
    <s v="18-24"/>
    <s v="F"/>
    <s v="caucasian "/>
    <s v="No"/>
    <n v="3"/>
    <n v="1"/>
    <m/>
    <x v="32"/>
  </r>
  <r>
    <x v="1"/>
    <x v="1"/>
    <x v="1"/>
    <x v="1"/>
    <x v="1"/>
    <x v="1"/>
    <x v="1"/>
    <x v="0"/>
    <x v="1"/>
    <x v="1"/>
    <x v="0"/>
    <x v="0"/>
    <x v="0"/>
    <x v="0"/>
    <x v="1"/>
    <x v="0"/>
    <x v="0"/>
    <x v="0"/>
    <x v="0"/>
    <x v="0"/>
    <x v="0"/>
    <x v="0"/>
    <x v="0"/>
    <s v="37-48"/>
    <s v="M"/>
    <m/>
    <m/>
    <m/>
    <m/>
    <m/>
    <x v="0"/>
  </r>
  <r>
    <x v="1"/>
    <x v="1"/>
    <x v="1"/>
    <x v="0"/>
    <x v="0"/>
    <x v="0"/>
    <x v="0"/>
    <x v="1"/>
    <x v="0"/>
    <x v="1"/>
    <x v="0"/>
    <x v="0"/>
    <x v="0"/>
    <x v="0"/>
    <x v="0"/>
    <x v="0"/>
    <x v="0"/>
    <x v="0"/>
    <x v="0"/>
    <x v="0"/>
    <x v="0"/>
    <x v="0"/>
    <x v="0"/>
    <s v="25-36"/>
    <s v="F"/>
    <m/>
    <s v="Yes"/>
    <n v="3"/>
    <n v="2"/>
    <m/>
    <x v="0"/>
  </r>
  <r>
    <x v="1"/>
    <x v="1"/>
    <x v="0"/>
    <x v="1"/>
    <x v="1"/>
    <x v="0"/>
    <x v="0"/>
    <x v="0"/>
    <x v="0"/>
    <x v="1"/>
    <x v="0"/>
    <x v="1"/>
    <x v="1"/>
    <x v="0"/>
    <x v="0"/>
    <x v="1"/>
    <x v="0"/>
    <x v="0"/>
    <x v="0"/>
    <x v="0"/>
    <x v="0"/>
    <x v="0"/>
    <x v="0"/>
    <s v="65+"/>
    <s v="M"/>
    <s v="irrelevant"/>
    <s v="Yes"/>
    <n v="1"/>
    <m/>
    <n v="1"/>
    <x v="0"/>
  </r>
  <r>
    <x v="1"/>
    <x v="0"/>
    <x v="1"/>
    <x v="0"/>
    <x v="1"/>
    <x v="0"/>
    <x v="0"/>
    <x v="1"/>
    <x v="0"/>
    <x v="0"/>
    <x v="1"/>
    <x v="1"/>
    <x v="0"/>
    <x v="0"/>
    <x v="1"/>
    <x v="0"/>
    <x v="1"/>
    <x v="0"/>
    <x v="1"/>
    <x v="0"/>
    <x v="0"/>
    <x v="2"/>
    <x v="0"/>
    <s v="25-36"/>
    <s v="F"/>
    <s v="White"/>
    <s v="No"/>
    <n v="7"/>
    <n v="1"/>
    <n v="1"/>
    <x v="4"/>
  </r>
  <r>
    <x v="0"/>
    <x v="0"/>
    <x v="1"/>
    <x v="0"/>
    <x v="0"/>
    <x v="0"/>
    <x v="0"/>
    <x v="1"/>
    <x v="0"/>
    <x v="0"/>
    <x v="1"/>
    <x v="0"/>
    <x v="0"/>
    <x v="0"/>
    <x v="1"/>
    <x v="0"/>
    <x v="0"/>
    <x v="0"/>
    <x v="0"/>
    <x v="0"/>
    <x v="104"/>
    <x v="41"/>
    <x v="0"/>
    <s v="65+"/>
    <s v="F"/>
    <s v="American"/>
    <s v="No"/>
    <n v="1"/>
    <m/>
    <n v="1"/>
    <x v="33"/>
  </r>
  <r>
    <x v="0"/>
    <x v="0"/>
    <x v="0"/>
    <x v="0"/>
    <x v="1"/>
    <x v="1"/>
    <x v="1"/>
    <x v="1"/>
    <x v="0"/>
    <x v="0"/>
    <x v="1"/>
    <x v="0"/>
    <x v="1"/>
    <x v="1"/>
    <x v="1"/>
    <x v="0"/>
    <x v="1"/>
    <x v="1"/>
    <x v="0"/>
    <x v="0"/>
    <x v="0"/>
    <x v="0"/>
    <x v="0"/>
    <s v="25-36"/>
    <s v="F"/>
    <m/>
    <s v="No"/>
    <n v="6"/>
    <m/>
    <m/>
    <x v="0"/>
  </r>
  <r>
    <x v="1"/>
    <x v="1"/>
    <x v="0"/>
    <x v="1"/>
    <x v="1"/>
    <x v="1"/>
    <x v="1"/>
    <x v="0"/>
    <x v="1"/>
    <x v="1"/>
    <x v="0"/>
    <x v="1"/>
    <x v="1"/>
    <x v="1"/>
    <x v="0"/>
    <x v="1"/>
    <x v="1"/>
    <x v="1"/>
    <x v="1"/>
    <x v="1"/>
    <x v="0"/>
    <x v="0"/>
    <x v="0"/>
    <s v="65+"/>
    <s v="F"/>
    <m/>
    <s v="No"/>
    <n v="2"/>
    <m/>
    <n v="2"/>
    <x v="0"/>
  </r>
  <r>
    <x v="1"/>
    <x v="0"/>
    <x v="1"/>
    <x v="0"/>
    <x v="0"/>
    <x v="0"/>
    <x v="0"/>
    <x v="1"/>
    <x v="0"/>
    <x v="0"/>
    <x v="1"/>
    <x v="1"/>
    <x v="0"/>
    <x v="0"/>
    <x v="1"/>
    <x v="0"/>
    <x v="0"/>
    <x v="0"/>
    <x v="0"/>
    <x v="0"/>
    <x v="0"/>
    <x v="0"/>
    <x v="0"/>
    <s v="65+"/>
    <s v="M"/>
    <s v="American"/>
    <s v="No"/>
    <n v="2"/>
    <m/>
    <n v="2"/>
    <x v="0"/>
  </r>
  <r>
    <x v="0"/>
    <x v="1"/>
    <x v="0"/>
    <x v="1"/>
    <x v="0"/>
    <x v="0"/>
    <x v="0"/>
    <x v="0"/>
    <x v="0"/>
    <x v="0"/>
    <x v="1"/>
    <x v="0"/>
    <x v="1"/>
    <x v="0"/>
    <x v="0"/>
    <x v="0"/>
    <x v="0"/>
    <x v="1"/>
    <x v="1"/>
    <x v="0"/>
    <x v="0"/>
    <x v="0"/>
    <x v="0"/>
    <s v="37-48"/>
    <s v="F"/>
    <s v="Bi racial "/>
    <s v="No"/>
    <n v="3"/>
    <n v="1"/>
    <m/>
    <x v="38"/>
  </r>
  <r>
    <x v="1"/>
    <x v="1"/>
    <x v="0"/>
    <x v="1"/>
    <x v="1"/>
    <x v="1"/>
    <x v="1"/>
    <x v="0"/>
    <x v="1"/>
    <x v="1"/>
    <x v="0"/>
    <x v="1"/>
    <x v="1"/>
    <x v="1"/>
    <x v="0"/>
    <x v="1"/>
    <x v="1"/>
    <x v="1"/>
    <x v="1"/>
    <x v="1"/>
    <x v="0"/>
    <x v="0"/>
    <x v="0"/>
    <s v="65+"/>
    <s v="F"/>
    <m/>
    <s v="No"/>
    <n v="2"/>
    <m/>
    <n v="2"/>
    <x v="55"/>
  </r>
  <r>
    <x v="0"/>
    <x v="0"/>
    <x v="1"/>
    <x v="0"/>
    <x v="0"/>
    <x v="0"/>
    <x v="0"/>
    <x v="1"/>
    <x v="0"/>
    <x v="0"/>
    <x v="1"/>
    <x v="1"/>
    <x v="1"/>
    <x v="0"/>
    <x v="0"/>
    <x v="0"/>
    <x v="0"/>
    <x v="0"/>
    <x v="0"/>
    <x v="0"/>
    <x v="0"/>
    <x v="0"/>
    <x v="0"/>
    <s v="25-36"/>
    <s v="F"/>
    <s v="white"/>
    <s v="No"/>
    <n v="3"/>
    <n v="1"/>
    <m/>
    <x v="33"/>
  </r>
  <r>
    <x v="0"/>
    <x v="1"/>
    <x v="1"/>
    <x v="0"/>
    <x v="0"/>
    <x v="0"/>
    <x v="0"/>
    <x v="1"/>
    <x v="0"/>
    <x v="0"/>
    <x v="1"/>
    <x v="1"/>
    <x v="1"/>
    <x v="0"/>
    <x v="0"/>
    <x v="0"/>
    <x v="0"/>
    <x v="0"/>
    <x v="0"/>
    <x v="0"/>
    <x v="105"/>
    <x v="0"/>
    <x v="0"/>
    <s v="37-48"/>
    <s v="F"/>
    <s v="White"/>
    <s v="No"/>
    <n v="6"/>
    <n v="1"/>
    <m/>
    <x v="0"/>
  </r>
  <r>
    <x v="0"/>
    <x v="0"/>
    <x v="0"/>
    <x v="0"/>
    <x v="0"/>
    <x v="0"/>
    <x v="0"/>
    <x v="1"/>
    <x v="0"/>
    <x v="0"/>
    <x v="1"/>
    <x v="0"/>
    <x v="1"/>
    <x v="0"/>
    <x v="0"/>
    <x v="0"/>
    <x v="0"/>
    <x v="1"/>
    <x v="1"/>
    <x v="0"/>
    <x v="106"/>
    <x v="42"/>
    <x v="78"/>
    <s v="37-48"/>
    <s v="F"/>
    <m/>
    <s v="No"/>
    <n v="4"/>
    <n v="1"/>
    <m/>
    <x v="24"/>
  </r>
  <r>
    <x v="0"/>
    <x v="0"/>
    <x v="0"/>
    <x v="0"/>
    <x v="0"/>
    <x v="0"/>
    <x v="0"/>
    <x v="1"/>
    <x v="0"/>
    <x v="0"/>
    <x v="0"/>
    <x v="0"/>
    <x v="0"/>
    <x v="0"/>
    <x v="1"/>
    <x v="1"/>
    <x v="0"/>
    <x v="0"/>
    <x v="0"/>
    <x v="0"/>
    <x v="0"/>
    <x v="0"/>
    <x v="0"/>
    <s v="65+"/>
    <s v="F"/>
    <m/>
    <s v="Yes"/>
    <n v="3"/>
    <m/>
    <n v="2"/>
    <x v="0"/>
  </r>
  <r>
    <x v="0"/>
    <x v="0"/>
    <x v="1"/>
    <x v="0"/>
    <x v="0"/>
    <x v="0"/>
    <x v="0"/>
    <x v="1"/>
    <x v="0"/>
    <x v="0"/>
    <x v="1"/>
    <x v="0"/>
    <x v="0"/>
    <x v="0"/>
    <x v="1"/>
    <x v="0"/>
    <x v="0"/>
    <x v="0"/>
    <x v="0"/>
    <x v="0"/>
    <x v="0"/>
    <x v="0"/>
    <x v="0"/>
    <s v="25-36"/>
    <s v="M"/>
    <m/>
    <s v="No"/>
    <n v="7"/>
    <n v="5"/>
    <m/>
    <x v="7"/>
  </r>
  <r>
    <x v="0"/>
    <x v="0"/>
    <x v="0"/>
    <x v="1"/>
    <x v="0"/>
    <x v="0"/>
    <x v="0"/>
    <x v="1"/>
    <x v="0"/>
    <x v="0"/>
    <x v="1"/>
    <x v="0"/>
    <x v="1"/>
    <x v="1"/>
    <x v="0"/>
    <x v="0"/>
    <x v="0"/>
    <x v="0"/>
    <x v="0"/>
    <x v="0"/>
    <x v="0"/>
    <x v="0"/>
    <x v="0"/>
    <s v="49-64"/>
    <s v="F"/>
    <s v="White"/>
    <s v="No"/>
    <n v="1"/>
    <m/>
    <m/>
    <x v="56"/>
  </r>
  <r>
    <x v="0"/>
    <x v="0"/>
    <x v="1"/>
    <x v="0"/>
    <x v="0"/>
    <x v="0"/>
    <x v="0"/>
    <x v="1"/>
    <x v="0"/>
    <x v="0"/>
    <x v="1"/>
    <x v="0"/>
    <x v="1"/>
    <x v="0"/>
    <x v="0"/>
    <x v="0"/>
    <x v="1"/>
    <x v="1"/>
    <x v="1"/>
    <x v="0"/>
    <x v="0"/>
    <x v="0"/>
    <x v="0"/>
    <s v="49-64"/>
    <s v="F"/>
    <s v="Caucasian "/>
    <s v="No"/>
    <n v="2"/>
    <m/>
    <m/>
    <x v="11"/>
  </r>
  <r>
    <x v="1"/>
    <x v="1"/>
    <x v="0"/>
    <x v="1"/>
    <x v="0"/>
    <x v="0"/>
    <x v="0"/>
    <x v="0"/>
    <x v="1"/>
    <x v="1"/>
    <x v="0"/>
    <x v="1"/>
    <x v="1"/>
    <x v="0"/>
    <x v="0"/>
    <x v="0"/>
    <x v="1"/>
    <x v="1"/>
    <x v="1"/>
    <x v="0"/>
    <x v="0"/>
    <x v="0"/>
    <x v="0"/>
    <s v="49-64"/>
    <m/>
    <s v="White"/>
    <s v="No"/>
    <n v="4"/>
    <n v="1"/>
    <m/>
    <x v="57"/>
  </r>
  <r>
    <x v="0"/>
    <x v="0"/>
    <x v="0"/>
    <x v="0"/>
    <x v="0"/>
    <x v="1"/>
    <x v="0"/>
    <x v="1"/>
    <x v="0"/>
    <x v="0"/>
    <x v="1"/>
    <x v="0"/>
    <x v="0"/>
    <x v="1"/>
    <x v="0"/>
    <x v="1"/>
    <x v="0"/>
    <x v="0"/>
    <x v="0"/>
    <x v="0"/>
    <x v="0"/>
    <x v="0"/>
    <x v="0"/>
    <s v="49-64"/>
    <s v="F"/>
    <s v="White"/>
    <s v="No"/>
    <n v="3"/>
    <m/>
    <m/>
    <x v="4"/>
  </r>
  <r>
    <x v="0"/>
    <x v="0"/>
    <x v="1"/>
    <x v="0"/>
    <x v="0"/>
    <x v="0"/>
    <x v="0"/>
    <x v="1"/>
    <x v="0"/>
    <x v="0"/>
    <x v="1"/>
    <x v="0"/>
    <x v="0"/>
    <x v="0"/>
    <x v="1"/>
    <x v="0"/>
    <x v="0"/>
    <x v="0"/>
    <x v="0"/>
    <x v="0"/>
    <x v="107"/>
    <x v="43"/>
    <x v="79"/>
    <s v="49-64"/>
    <s v="M"/>
    <s v="Eskimo"/>
    <s v="No"/>
    <n v="4"/>
    <m/>
    <m/>
    <x v="35"/>
  </r>
  <r>
    <x v="0"/>
    <x v="0"/>
    <x v="1"/>
    <x v="1"/>
    <x v="0"/>
    <x v="1"/>
    <x v="0"/>
    <x v="1"/>
    <x v="1"/>
    <x v="1"/>
    <x v="0"/>
    <x v="0"/>
    <x v="0"/>
    <x v="0"/>
    <x v="0"/>
    <x v="1"/>
    <x v="0"/>
    <x v="1"/>
    <x v="1"/>
    <x v="0"/>
    <x v="0"/>
    <x v="0"/>
    <x v="0"/>
    <s v="37-48"/>
    <s v="F"/>
    <m/>
    <s v="No"/>
    <m/>
    <m/>
    <m/>
    <x v="0"/>
  </r>
  <r>
    <x v="0"/>
    <x v="0"/>
    <x v="1"/>
    <x v="0"/>
    <x v="0"/>
    <x v="0"/>
    <x v="0"/>
    <x v="1"/>
    <x v="0"/>
    <x v="0"/>
    <x v="1"/>
    <x v="0"/>
    <x v="0"/>
    <x v="0"/>
    <x v="1"/>
    <x v="0"/>
    <x v="0"/>
    <x v="0"/>
    <x v="0"/>
    <x v="0"/>
    <x v="0"/>
    <x v="44"/>
    <x v="80"/>
    <s v="49-64"/>
    <s v="M"/>
    <s v="Human"/>
    <s v="No"/>
    <n v="2"/>
    <m/>
    <m/>
    <x v="0"/>
  </r>
  <r>
    <x v="0"/>
    <x v="0"/>
    <x v="1"/>
    <x v="0"/>
    <x v="0"/>
    <x v="0"/>
    <x v="0"/>
    <x v="1"/>
    <x v="0"/>
    <x v="0"/>
    <x v="1"/>
    <x v="0"/>
    <x v="0"/>
    <x v="0"/>
    <x v="1"/>
    <x v="0"/>
    <x v="0"/>
    <x v="0"/>
    <x v="0"/>
    <x v="0"/>
    <x v="0"/>
    <x v="0"/>
    <x v="0"/>
    <m/>
    <m/>
    <m/>
    <m/>
    <m/>
    <m/>
    <m/>
    <x v="0"/>
  </r>
  <r>
    <x v="0"/>
    <x v="0"/>
    <x v="0"/>
    <x v="0"/>
    <x v="0"/>
    <x v="1"/>
    <x v="0"/>
    <x v="0"/>
    <x v="0"/>
    <x v="0"/>
    <x v="0"/>
    <x v="0"/>
    <x v="0"/>
    <x v="0"/>
    <x v="0"/>
    <x v="0"/>
    <x v="0"/>
    <x v="0"/>
    <x v="1"/>
    <x v="0"/>
    <x v="0"/>
    <x v="0"/>
    <x v="0"/>
    <s v="65+"/>
    <s v="M"/>
    <s v="White "/>
    <s v="No"/>
    <n v="2"/>
    <m/>
    <n v="2"/>
    <x v="0"/>
  </r>
  <r>
    <x v="0"/>
    <x v="0"/>
    <x v="0"/>
    <x v="1"/>
    <x v="0"/>
    <x v="0"/>
    <x v="0"/>
    <x v="1"/>
    <x v="0"/>
    <x v="0"/>
    <x v="0"/>
    <x v="0"/>
    <x v="1"/>
    <x v="0"/>
    <x v="0"/>
    <x v="0"/>
    <x v="0"/>
    <x v="0"/>
    <x v="1"/>
    <x v="0"/>
    <x v="0"/>
    <x v="0"/>
    <x v="0"/>
    <s v="49-64"/>
    <s v="Other"/>
    <m/>
    <s v="No"/>
    <n v="3"/>
    <m/>
    <m/>
    <x v="58"/>
  </r>
  <r>
    <x v="0"/>
    <x v="0"/>
    <x v="0"/>
    <x v="0"/>
    <x v="0"/>
    <x v="0"/>
    <x v="0"/>
    <x v="1"/>
    <x v="0"/>
    <x v="0"/>
    <x v="1"/>
    <x v="0"/>
    <x v="1"/>
    <x v="1"/>
    <x v="0"/>
    <x v="1"/>
    <x v="1"/>
    <x v="1"/>
    <x v="1"/>
    <x v="1"/>
    <x v="0"/>
    <x v="0"/>
    <x v="0"/>
    <s v="49-64"/>
    <s v="M"/>
    <s v="Italian "/>
    <s v="No"/>
    <n v="4"/>
    <m/>
    <m/>
    <x v="57"/>
  </r>
  <r>
    <x v="0"/>
    <x v="0"/>
    <x v="0"/>
    <x v="0"/>
    <x v="0"/>
    <x v="0"/>
    <x v="0"/>
    <x v="1"/>
    <x v="0"/>
    <x v="0"/>
    <x v="1"/>
    <x v="0"/>
    <x v="1"/>
    <x v="1"/>
    <x v="0"/>
    <x v="1"/>
    <x v="1"/>
    <x v="1"/>
    <x v="1"/>
    <x v="1"/>
    <x v="0"/>
    <x v="0"/>
    <x v="0"/>
    <s v="49-64"/>
    <s v="M"/>
    <s v="Italian "/>
    <s v="No"/>
    <n v="4"/>
    <m/>
    <m/>
    <x v="57"/>
  </r>
  <r>
    <x v="1"/>
    <x v="1"/>
    <x v="0"/>
    <x v="1"/>
    <x v="1"/>
    <x v="1"/>
    <x v="1"/>
    <x v="0"/>
    <x v="1"/>
    <x v="1"/>
    <x v="0"/>
    <x v="1"/>
    <x v="1"/>
    <x v="1"/>
    <x v="0"/>
    <x v="1"/>
    <x v="1"/>
    <x v="1"/>
    <x v="1"/>
    <x v="1"/>
    <x v="0"/>
    <x v="0"/>
    <x v="81"/>
    <s v="49-64"/>
    <s v="M"/>
    <m/>
    <s v="No"/>
    <n v="5"/>
    <n v="3"/>
    <m/>
    <x v="12"/>
  </r>
  <r>
    <x v="0"/>
    <x v="0"/>
    <x v="1"/>
    <x v="0"/>
    <x v="0"/>
    <x v="0"/>
    <x v="0"/>
    <x v="1"/>
    <x v="0"/>
    <x v="0"/>
    <x v="1"/>
    <x v="0"/>
    <x v="0"/>
    <x v="0"/>
    <x v="1"/>
    <x v="0"/>
    <x v="0"/>
    <x v="0"/>
    <x v="0"/>
    <x v="0"/>
    <x v="0"/>
    <x v="0"/>
    <x v="0"/>
    <s v="37-48"/>
    <s v="F"/>
    <s v="White"/>
    <s v="No"/>
    <n v="3"/>
    <m/>
    <m/>
    <x v="12"/>
  </r>
  <r>
    <x v="0"/>
    <x v="0"/>
    <x v="0"/>
    <x v="0"/>
    <x v="0"/>
    <x v="0"/>
    <x v="0"/>
    <x v="1"/>
    <x v="0"/>
    <x v="0"/>
    <x v="1"/>
    <x v="0"/>
    <x v="1"/>
    <x v="0"/>
    <x v="0"/>
    <x v="1"/>
    <x v="0"/>
    <x v="0"/>
    <x v="0"/>
    <x v="0"/>
    <x v="0"/>
    <x v="0"/>
    <x v="0"/>
    <s v="37-48"/>
    <s v="F"/>
    <m/>
    <s v="No"/>
    <n v="3"/>
    <m/>
    <m/>
    <x v="0"/>
  </r>
  <r>
    <x v="0"/>
    <x v="0"/>
    <x v="1"/>
    <x v="1"/>
    <x v="1"/>
    <x v="0"/>
    <x v="1"/>
    <x v="0"/>
    <x v="0"/>
    <x v="1"/>
    <x v="0"/>
    <x v="0"/>
    <x v="1"/>
    <x v="0"/>
    <x v="1"/>
    <x v="0"/>
    <x v="0"/>
    <x v="0"/>
    <x v="0"/>
    <x v="0"/>
    <x v="0"/>
    <x v="0"/>
    <x v="0"/>
    <s v="65+"/>
    <s v="M"/>
    <s v="White"/>
    <s v="No"/>
    <n v="2"/>
    <m/>
    <n v="1"/>
    <x v="42"/>
  </r>
  <r>
    <x v="1"/>
    <x v="1"/>
    <x v="0"/>
    <x v="1"/>
    <x v="0"/>
    <x v="0"/>
    <x v="0"/>
    <x v="0"/>
    <x v="1"/>
    <x v="1"/>
    <x v="0"/>
    <x v="0"/>
    <x v="0"/>
    <x v="0"/>
    <x v="0"/>
    <x v="0"/>
    <x v="0"/>
    <x v="0"/>
    <x v="0"/>
    <x v="0"/>
    <x v="0"/>
    <x v="0"/>
    <x v="0"/>
    <s v="65+"/>
    <s v="F"/>
    <m/>
    <s v="No"/>
    <m/>
    <m/>
    <n v="2"/>
    <x v="0"/>
  </r>
  <r>
    <x v="0"/>
    <x v="0"/>
    <x v="0"/>
    <x v="0"/>
    <x v="0"/>
    <x v="0"/>
    <x v="0"/>
    <x v="0"/>
    <x v="1"/>
    <x v="1"/>
    <x v="0"/>
    <x v="0"/>
    <x v="1"/>
    <x v="1"/>
    <x v="0"/>
    <x v="1"/>
    <x v="0"/>
    <x v="0"/>
    <x v="1"/>
    <x v="0"/>
    <x v="0"/>
    <x v="0"/>
    <x v="0"/>
    <s v="65+"/>
    <m/>
    <s v="White"/>
    <s v="No"/>
    <n v="1"/>
    <m/>
    <n v="1"/>
    <x v="0"/>
  </r>
  <r>
    <x v="0"/>
    <x v="0"/>
    <x v="0"/>
    <x v="0"/>
    <x v="0"/>
    <x v="0"/>
    <x v="0"/>
    <x v="0"/>
    <x v="1"/>
    <x v="1"/>
    <x v="0"/>
    <x v="0"/>
    <x v="1"/>
    <x v="1"/>
    <x v="0"/>
    <x v="1"/>
    <x v="0"/>
    <x v="0"/>
    <x v="1"/>
    <x v="0"/>
    <x v="0"/>
    <x v="0"/>
    <x v="0"/>
    <s v="65+"/>
    <m/>
    <s v="White"/>
    <s v="No"/>
    <n v="1"/>
    <m/>
    <n v="1"/>
    <x v="0"/>
  </r>
  <r>
    <x v="0"/>
    <x v="0"/>
    <x v="0"/>
    <x v="0"/>
    <x v="0"/>
    <x v="1"/>
    <x v="0"/>
    <x v="1"/>
    <x v="0"/>
    <x v="0"/>
    <x v="1"/>
    <x v="0"/>
    <x v="0"/>
    <x v="1"/>
    <x v="0"/>
    <x v="0"/>
    <x v="0"/>
    <x v="1"/>
    <x v="0"/>
    <x v="0"/>
    <x v="108"/>
    <x v="0"/>
    <x v="82"/>
    <s v="65+"/>
    <s v="F"/>
    <s v="Cauasian"/>
    <s v="No"/>
    <n v="2"/>
    <m/>
    <n v="2"/>
    <x v="1"/>
  </r>
  <r>
    <x v="0"/>
    <x v="0"/>
    <x v="1"/>
    <x v="0"/>
    <x v="0"/>
    <x v="0"/>
    <x v="0"/>
    <x v="0"/>
    <x v="0"/>
    <x v="0"/>
    <x v="1"/>
    <x v="0"/>
    <x v="1"/>
    <x v="1"/>
    <x v="0"/>
    <x v="0"/>
    <x v="0"/>
    <x v="0"/>
    <x v="0"/>
    <x v="0"/>
    <x v="0"/>
    <x v="0"/>
    <x v="0"/>
    <s v="49-64"/>
    <s v="F"/>
    <s v="White"/>
    <s v="No"/>
    <n v="1"/>
    <m/>
    <m/>
    <x v="0"/>
  </r>
  <r>
    <x v="0"/>
    <x v="0"/>
    <x v="0"/>
    <x v="0"/>
    <x v="0"/>
    <x v="0"/>
    <x v="0"/>
    <x v="0"/>
    <x v="1"/>
    <x v="1"/>
    <x v="0"/>
    <x v="0"/>
    <x v="0"/>
    <x v="1"/>
    <x v="0"/>
    <x v="1"/>
    <x v="0"/>
    <x v="0"/>
    <x v="1"/>
    <x v="0"/>
    <x v="0"/>
    <x v="0"/>
    <x v="0"/>
    <s v="65+"/>
    <s v="F"/>
    <s v="white"/>
    <s v="Yes"/>
    <n v="2"/>
    <m/>
    <n v="2"/>
    <x v="0"/>
  </r>
  <r>
    <x v="1"/>
    <x v="0"/>
    <x v="0"/>
    <x v="0"/>
    <x v="0"/>
    <x v="0"/>
    <x v="0"/>
    <x v="1"/>
    <x v="0"/>
    <x v="1"/>
    <x v="1"/>
    <x v="1"/>
    <x v="1"/>
    <x v="1"/>
    <x v="0"/>
    <x v="0"/>
    <x v="0"/>
    <x v="0"/>
    <x v="0"/>
    <x v="0"/>
    <x v="0"/>
    <x v="0"/>
    <x v="0"/>
    <s v="25-36"/>
    <s v="F"/>
    <m/>
    <s v="Yes"/>
    <n v="6"/>
    <n v="4"/>
    <m/>
    <x v="4"/>
  </r>
  <r>
    <x v="1"/>
    <x v="1"/>
    <x v="0"/>
    <x v="1"/>
    <x v="0"/>
    <x v="0"/>
    <x v="0"/>
    <x v="0"/>
    <x v="1"/>
    <x v="1"/>
    <x v="0"/>
    <x v="1"/>
    <x v="1"/>
    <x v="0"/>
    <x v="1"/>
    <x v="0"/>
    <x v="1"/>
    <x v="0"/>
    <x v="0"/>
    <x v="0"/>
    <x v="0"/>
    <x v="0"/>
    <x v="0"/>
    <s v="25-36"/>
    <s v="F"/>
    <s v="White"/>
    <s v="No"/>
    <n v="2"/>
    <m/>
    <m/>
    <x v="4"/>
  </r>
  <r>
    <x v="0"/>
    <x v="1"/>
    <x v="1"/>
    <x v="0"/>
    <x v="0"/>
    <x v="0"/>
    <x v="0"/>
    <x v="0"/>
    <x v="0"/>
    <x v="0"/>
    <x v="1"/>
    <x v="0"/>
    <x v="1"/>
    <x v="0"/>
    <x v="0"/>
    <x v="0"/>
    <x v="1"/>
    <x v="1"/>
    <x v="1"/>
    <x v="0"/>
    <x v="0"/>
    <x v="0"/>
    <x v="0"/>
    <s v="65+"/>
    <s v="F"/>
    <m/>
    <m/>
    <n v="2"/>
    <m/>
    <n v="2"/>
    <x v="52"/>
  </r>
  <r>
    <x v="0"/>
    <x v="0"/>
    <x v="1"/>
    <x v="0"/>
    <x v="1"/>
    <x v="1"/>
    <x v="0"/>
    <x v="1"/>
    <x v="0"/>
    <x v="1"/>
    <x v="1"/>
    <x v="0"/>
    <x v="1"/>
    <x v="0"/>
    <x v="1"/>
    <x v="0"/>
    <x v="0"/>
    <x v="0"/>
    <x v="0"/>
    <x v="0"/>
    <x v="109"/>
    <x v="45"/>
    <x v="0"/>
    <s v="37-48"/>
    <s v="F"/>
    <m/>
    <s v="No"/>
    <n v="4"/>
    <n v="2"/>
    <m/>
    <x v="0"/>
  </r>
  <r>
    <x v="0"/>
    <x v="0"/>
    <x v="1"/>
    <x v="0"/>
    <x v="0"/>
    <x v="0"/>
    <x v="0"/>
    <x v="1"/>
    <x v="0"/>
    <x v="0"/>
    <x v="1"/>
    <x v="0"/>
    <x v="0"/>
    <x v="0"/>
    <x v="1"/>
    <x v="0"/>
    <x v="0"/>
    <x v="0"/>
    <x v="0"/>
    <x v="0"/>
    <x v="0"/>
    <x v="2"/>
    <x v="83"/>
    <s v="65+"/>
    <s v="M"/>
    <s v="Caucasian "/>
    <s v="Yes"/>
    <n v="4"/>
    <n v="1"/>
    <n v="1"/>
    <x v="4"/>
  </r>
  <r>
    <x v="0"/>
    <x v="0"/>
    <x v="0"/>
    <x v="0"/>
    <x v="0"/>
    <x v="0"/>
    <x v="0"/>
    <x v="0"/>
    <x v="0"/>
    <x v="1"/>
    <x v="1"/>
    <x v="0"/>
    <x v="0"/>
    <x v="0"/>
    <x v="1"/>
    <x v="0"/>
    <x v="0"/>
    <x v="0"/>
    <x v="0"/>
    <x v="0"/>
    <x v="0"/>
    <x v="2"/>
    <x v="84"/>
    <s v="65+"/>
    <s v="F"/>
    <s v="American"/>
    <s v="No"/>
    <n v="2"/>
    <m/>
    <n v="2"/>
    <x v="0"/>
  </r>
  <r>
    <x v="0"/>
    <x v="0"/>
    <x v="0"/>
    <x v="0"/>
    <x v="0"/>
    <x v="1"/>
    <x v="0"/>
    <x v="1"/>
    <x v="0"/>
    <x v="0"/>
    <x v="1"/>
    <x v="0"/>
    <x v="1"/>
    <x v="1"/>
    <x v="0"/>
    <x v="1"/>
    <x v="0"/>
    <x v="0"/>
    <x v="0"/>
    <x v="1"/>
    <x v="0"/>
    <x v="0"/>
    <x v="0"/>
    <s v="49-64"/>
    <s v="F"/>
    <m/>
    <s v="No"/>
    <n v="2"/>
    <m/>
    <m/>
    <x v="0"/>
  </r>
  <r>
    <x v="0"/>
    <x v="0"/>
    <x v="1"/>
    <x v="0"/>
    <x v="0"/>
    <x v="0"/>
    <x v="0"/>
    <x v="1"/>
    <x v="0"/>
    <x v="0"/>
    <x v="1"/>
    <x v="0"/>
    <x v="0"/>
    <x v="0"/>
    <x v="1"/>
    <x v="0"/>
    <x v="0"/>
    <x v="0"/>
    <x v="0"/>
    <x v="0"/>
    <x v="0"/>
    <x v="0"/>
    <x v="0"/>
    <s v="37-48"/>
    <s v="F"/>
    <s v="Caucasian "/>
    <s v="No"/>
    <n v="2"/>
    <m/>
    <m/>
    <x v="14"/>
  </r>
  <r>
    <x v="0"/>
    <x v="0"/>
    <x v="0"/>
    <x v="0"/>
    <x v="0"/>
    <x v="0"/>
    <x v="0"/>
    <x v="0"/>
    <x v="0"/>
    <x v="0"/>
    <x v="1"/>
    <x v="0"/>
    <x v="0"/>
    <x v="0"/>
    <x v="1"/>
    <x v="1"/>
    <x v="0"/>
    <x v="1"/>
    <x v="0"/>
    <x v="1"/>
    <x v="0"/>
    <x v="0"/>
    <x v="0"/>
    <s v="49-64"/>
    <s v="F"/>
    <m/>
    <s v="No"/>
    <n v="4"/>
    <m/>
    <n v="1"/>
    <x v="0"/>
  </r>
  <r>
    <x v="0"/>
    <x v="0"/>
    <x v="1"/>
    <x v="0"/>
    <x v="0"/>
    <x v="0"/>
    <x v="0"/>
    <x v="1"/>
    <x v="0"/>
    <x v="0"/>
    <x v="1"/>
    <x v="0"/>
    <x v="0"/>
    <x v="0"/>
    <x v="1"/>
    <x v="0"/>
    <x v="0"/>
    <x v="0"/>
    <x v="0"/>
    <x v="0"/>
    <x v="110"/>
    <x v="0"/>
    <x v="0"/>
    <s v="65+"/>
    <s v="F"/>
    <s v="white"/>
    <s v="No"/>
    <n v="5"/>
    <n v="1"/>
    <n v="1"/>
    <x v="0"/>
  </r>
  <r>
    <x v="0"/>
    <x v="0"/>
    <x v="0"/>
    <x v="1"/>
    <x v="1"/>
    <x v="1"/>
    <x v="0"/>
    <x v="0"/>
    <x v="1"/>
    <x v="1"/>
    <x v="0"/>
    <x v="0"/>
    <x v="1"/>
    <x v="0"/>
    <x v="0"/>
    <x v="1"/>
    <x v="1"/>
    <x v="1"/>
    <x v="1"/>
    <x v="1"/>
    <x v="0"/>
    <x v="0"/>
    <x v="0"/>
    <s v="49-64"/>
    <s v="F"/>
    <m/>
    <m/>
    <n v="3"/>
    <n v="1"/>
    <m/>
    <x v="2"/>
  </r>
  <r>
    <x v="0"/>
    <x v="0"/>
    <x v="0"/>
    <x v="1"/>
    <x v="0"/>
    <x v="0"/>
    <x v="0"/>
    <x v="1"/>
    <x v="1"/>
    <x v="0"/>
    <x v="1"/>
    <x v="1"/>
    <x v="1"/>
    <x v="0"/>
    <x v="0"/>
    <x v="1"/>
    <x v="0"/>
    <x v="0"/>
    <x v="0"/>
    <x v="0"/>
    <x v="0"/>
    <x v="0"/>
    <x v="0"/>
    <s v="37-48"/>
    <s v="F"/>
    <s v="White"/>
    <s v="No"/>
    <n v="3"/>
    <n v="1"/>
    <m/>
    <x v="0"/>
  </r>
  <r>
    <x v="0"/>
    <x v="0"/>
    <x v="1"/>
    <x v="0"/>
    <x v="0"/>
    <x v="0"/>
    <x v="0"/>
    <x v="1"/>
    <x v="0"/>
    <x v="0"/>
    <x v="1"/>
    <x v="0"/>
    <x v="1"/>
    <x v="0"/>
    <x v="0"/>
    <x v="0"/>
    <x v="0"/>
    <x v="0"/>
    <x v="0"/>
    <x v="0"/>
    <x v="111"/>
    <x v="0"/>
    <x v="0"/>
    <s v="37-48"/>
    <s v="F"/>
    <m/>
    <s v="No"/>
    <n v="4"/>
    <n v="2"/>
    <m/>
    <x v="0"/>
  </r>
  <r>
    <x v="0"/>
    <x v="0"/>
    <x v="0"/>
    <x v="1"/>
    <x v="1"/>
    <x v="0"/>
    <x v="0"/>
    <x v="1"/>
    <x v="0"/>
    <x v="0"/>
    <x v="1"/>
    <x v="0"/>
    <x v="1"/>
    <x v="1"/>
    <x v="1"/>
    <x v="0"/>
    <x v="0"/>
    <x v="0"/>
    <x v="0"/>
    <x v="0"/>
    <x v="0"/>
    <x v="0"/>
    <x v="0"/>
    <s v="49-64"/>
    <s v="F"/>
    <m/>
    <s v="No"/>
    <m/>
    <m/>
    <m/>
    <x v="0"/>
  </r>
  <r>
    <x v="0"/>
    <x v="0"/>
    <x v="1"/>
    <x v="0"/>
    <x v="0"/>
    <x v="0"/>
    <x v="0"/>
    <x v="0"/>
    <x v="0"/>
    <x v="1"/>
    <x v="1"/>
    <x v="0"/>
    <x v="0"/>
    <x v="0"/>
    <x v="1"/>
    <x v="0"/>
    <x v="0"/>
    <x v="0"/>
    <x v="0"/>
    <x v="0"/>
    <x v="0"/>
    <x v="0"/>
    <x v="0"/>
    <s v="65+"/>
    <s v="M"/>
    <m/>
    <s v="Yes"/>
    <n v="2"/>
    <m/>
    <n v="2"/>
    <x v="0"/>
  </r>
  <r>
    <x v="0"/>
    <x v="0"/>
    <x v="0"/>
    <x v="0"/>
    <x v="0"/>
    <x v="1"/>
    <x v="0"/>
    <x v="1"/>
    <x v="0"/>
    <x v="0"/>
    <x v="0"/>
    <x v="0"/>
    <x v="0"/>
    <x v="1"/>
    <x v="1"/>
    <x v="0"/>
    <x v="0"/>
    <x v="0"/>
    <x v="0"/>
    <x v="0"/>
    <x v="112"/>
    <x v="46"/>
    <x v="0"/>
    <s v="37-48"/>
    <s v="F"/>
    <s v="caucasian"/>
    <s v="No"/>
    <n v="3"/>
    <m/>
    <m/>
    <x v="0"/>
  </r>
  <r>
    <x v="1"/>
    <x v="1"/>
    <x v="1"/>
    <x v="1"/>
    <x v="0"/>
    <x v="0"/>
    <x v="0"/>
    <x v="0"/>
    <x v="1"/>
    <x v="1"/>
    <x v="0"/>
    <x v="1"/>
    <x v="1"/>
    <x v="0"/>
    <x v="0"/>
    <x v="0"/>
    <x v="0"/>
    <x v="0"/>
    <x v="0"/>
    <x v="0"/>
    <x v="0"/>
    <x v="0"/>
    <x v="0"/>
    <s v="49-64"/>
    <s v="M"/>
    <m/>
    <s v="No"/>
    <n v="2"/>
    <m/>
    <m/>
    <x v="0"/>
  </r>
  <r>
    <x v="0"/>
    <x v="0"/>
    <x v="1"/>
    <x v="0"/>
    <x v="0"/>
    <x v="0"/>
    <x v="0"/>
    <x v="0"/>
    <x v="1"/>
    <x v="0"/>
    <x v="1"/>
    <x v="0"/>
    <x v="1"/>
    <x v="0"/>
    <x v="0"/>
    <x v="1"/>
    <x v="0"/>
    <x v="0"/>
    <x v="1"/>
    <x v="1"/>
    <x v="0"/>
    <x v="0"/>
    <x v="0"/>
    <s v="49-64"/>
    <s v="F"/>
    <m/>
    <s v="No"/>
    <n v="1"/>
    <m/>
    <m/>
    <x v="0"/>
  </r>
  <r>
    <x v="1"/>
    <x v="1"/>
    <x v="0"/>
    <x v="1"/>
    <x v="1"/>
    <x v="1"/>
    <x v="1"/>
    <x v="0"/>
    <x v="1"/>
    <x v="1"/>
    <x v="0"/>
    <x v="1"/>
    <x v="1"/>
    <x v="1"/>
    <x v="0"/>
    <x v="1"/>
    <x v="1"/>
    <x v="1"/>
    <x v="1"/>
    <x v="1"/>
    <x v="113"/>
    <x v="0"/>
    <x v="0"/>
    <s v="37-48"/>
    <s v="F"/>
    <m/>
    <m/>
    <n v="5"/>
    <m/>
    <m/>
    <x v="0"/>
  </r>
  <r>
    <x v="1"/>
    <x v="1"/>
    <x v="0"/>
    <x v="0"/>
    <x v="1"/>
    <x v="1"/>
    <x v="0"/>
    <x v="0"/>
    <x v="0"/>
    <x v="1"/>
    <x v="0"/>
    <x v="0"/>
    <x v="1"/>
    <x v="1"/>
    <x v="0"/>
    <x v="0"/>
    <x v="0"/>
    <x v="0"/>
    <x v="0"/>
    <x v="0"/>
    <x v="0"/>
    <x v="0"/>
    <x v="0"/>
    <s v="65+"/>
    <s v="F"/>
    <s v="White"/>
    <s v="No"/>
    <n v="2"/>
    <m/>
    <n v="1"/>
    <x v="1"/>
  </r>
  <r>
    <x v="1"/>
    <x v="1"/>
    <x v="1"/>
    <x v="0"/>
    <x v="1"/>
    <x v="0"/>
    <x v="0"/>
    <x v="1"/>
    <x v="1"/>
    <x v="0"/>
    <x v="1"/>
    <x v="1"/>
    <x v="1"/>
    <x v="0"/>
    <x v="1"/>
    <x v="0"/>
    <x v="0"/>
    <x v="0"/>
    <x v="0"/>
    <x v="0"/>
    <x v="0"/>
    <x v="0"/>
    <x v="0"/>
    <s v="37-48"/>
    <s v="F"/>
    <m/>
    <s v="No"/>
    <m/>
    <n v="1"/>
    <m/>
    <x v="0"/>
  </r>
  <r>
    <x v="0"/>
    <x v="1"/>
    <x v="0"/>
    <x v="1"/>
    <x v="1"/>
    <x v="0"/>
    <x v="1"/>
    <x v="0"/>
    <x v="1"/>
    <x v="1"/>
    <x v="0"/>
    <x v="0"/>
    <x v="1"/>
    <x v="1"/>
    <x v="0"/>
    <x v="1"/>
    <x v="1"/>
    <x v="1"/>
    <x v="1"/>
    <x v="0"/>
    <x v="0"/>
    <x v="0"/>
    <x v="0"/>
    <s v="65+"/>
    <s v="F"/>
    <s v="White"/>
    <s v="No"/>
    <n v="2"/>
    <m/>
    <n v="2"/>
    <x v="0"/>
  </r>
  <r>
    <x v="0"/>
    <x v="1"/>
    <x v="0"/>
    <x v="1"/>
    <x v="0"/>
    <x v="0"/>
    <x v="0"/>
    <x v="1"/>
    <x v="0"/>
    <x v="0"/>
    <x v="1"/>
    <x v="0"/>
    <x v="1"/>
    <x v="0"/>
    <x v="0"/>
    <x v="1"/>
    <x v="0"/>
    <x v="1"/>
    <x v="0"/>
    <x v="0"/>
    <x v="0"/>
    <x v="0"/>
    <x v="0"/>
    <s v="49-64"/>
    <s v="F"/>
    <m/>
    <s v="No"/>
    <n v="3"/>
    <n v="1"/>
    <m/>
    <x v="10"/>
  </r>
  <r>
    <x v="0"/>
    <x v="0"/>
    <x v="0"/>
    <x v="0"/>
    <x v="0"/>
    <x v="1"/>
    <x v="0"/>
    <x v="0"/>
    <x v="1"/>
    <x v="0"/>
    <x v="0"/>
    <x v="0"/>
    <x v="0"/>
    <x v="0"/>
    <x v="0"/>
    <x v="1"/>
    <x v="0"/>
    <x v="0"/>
    <x v="0"/>
    <x v="0"/>
    <x v="114"/>
    <x v="0"/>
    <x v="0"/>
    <s v="65+"/>
    <s v="F"/>
    <m/>
    <s v="No"/>
    <n v="5"/>
    <m/>
    <n v="1"/>
    <x v="59"/>
  </r>
  <r>
    <x v="0"/>
    <x v="0"/>
    <x v="1"/>
    <x v="0"/>
    <x v="0"/>
    <x v="0"/>
    <x v="1"/>
    <x v="0"/>
    <x v="0"/>
    <x v="1"/>
    <x v="0"/>
    <x v="0"/>
    <x v="1"/>
    <x v="0"/>
    <x v="0"/>
    <x v="1"/>
    <x v="0"/>
    <x v="1"/>
    <x v="1"/>
    <x v="0"/>
    <x v="0"/>
    <x v="0"/>
    <x v="0"/>
    <s v="49-64"/>
    <s v="F"/>
    <s v="White"/>
    <s v="No"/>
    <n v="2"/>
    <m/>
    <m/>
    <x v="43"/>
  </r>
  <r>
    <x v="1"/>
    <x v="1"/>
    <x v="0"/>
    <x v="1"/>
    <x v="0"/>
    <x v="0"/>
    <x v="0"/>
    <x v="0"/>
    <x v="0"/>
    <x v="0"/>
    <x v="0"/>
    <x v="1"/>
    <x v="1"/>
    <x v="1"/>
    <x v="0"/>
    <x v="1"/>
    <x v="1"/>
    <x v="1"/>
    <x v="1"/>
    <x v="0"/>
    <x v="0"/>
    <x v="0"/>
    <x v="0"/>
    <s v="49-64"/>
    <s v="M"/>
    <s v="white"/>
    <s v="No"/>
    <n v="3"/>
    <m/>
    <m/>
    <x v="60"/>
  </r>
  <r>
    <x v="1"/>
    <x v="1"/>
    <x v="0"/>
    <x v="1"/>
    <x v="1"/>
    <x v="1"/>
    <x v="1"/>
    <x v="0"/>
    <x v="1"/>
    <x v="1"/>
    <x v="0"/>
    <x v="1"/>
    <x v="1"/>
    <x v="1"/>
    <x v="0"/>
    <x v="1"/>
    <x v="1"/>
    <x v="1"/>
    <x v="1"/>
    <x v="1"/>
    <x v="0"/>
    <x v="0"/>
    <x v="0"/>
    <s v="49-64"/>
    <s v="M"/>
    <s v="White"/>
    <s v="Yes"/>
    <n v="5"/>
    <m/>
    <m/>
    <x v="8"/>
  </r>
  <r>
    <x v="0"/>
    <x v="1"/>
    <x v="0"/>
    <x v="1"/>
    <x v="0"/>
    <x v="0"/>
    <x v="0"/>
    <x v="0"/>
    <x v="0"/>
    <x v="1"/>
    <x v="0"/>
    <x v="0"/>
    <x v="0"/>
    <x v="0"/>
    <x v="0"/>
    <x v="1"/>
    <x v="0"/>
    <x v="1"/>
    <x v="1"/>
    <x v="0"/>
    <x v="115"/>
    <x v="0"/>
    <x v="0"/>
    <s v="49-64"/>
    <s v="F"/>
    <s v="White"/>
    <s v="No"/>
    <n v="5"/>
    <m/>
    <m/>
    <x v="61"/>
  </r>
  <r>
    <x v="0"/>
    <x v="0"/>
    <x v="0"/>
    <x v="0"/>
    <x v="0"/>
    <x v="0"/>
    <x v="0"/>
    <x v="0"/>
    <x v="0"/>
    <x v="0"/>
    <x v="0"/>
    <x v="0"/>
    <x v="0"/>
    <x v="0"/>
    <x v="1"/>
    <x v="1"/>
    <x v="0"/>
    <x v="0"/>
    <x v="0"/>
    <x v="0"/>
    <x v="0"/>
    <x v="2"/>
    <x v="0"/>
    <s v="65+"/>
    <s v="F"/>
    <m/>
    <s v="No"/>
    <n v="2"/>
    <m/>
    <n v="1"/>
    <x v="0"/>
  </r>
  <r>
    <x v="0"/>
    <x v="0"/>
    <x v="0"/>
    <x v="1"/>
    <x v="0"/>
    <x v="1"/>
    <x v="1"/>
    <x v="0"/>
    <x v="1"/>
    <x v="1"/>
    <x v="0"/>
    <x v="1"/>
    <x v="1"/>
    <x v="1"/>
    <x v="0"/>
    <x v="1"/>
    <x v="1"/>
    <x v="1"/>
    <x v="1"/>
    <x v="1"/>
    <x v="0"/>
    <x v="0"/>
    <x v="85"/>
    <s v="49-64"/>
    <s v="F"/>
    <s v="american"/>
    <s v="No"/>
    <n v="1"/>
    <m/>
    <m/>
    <x v="62"/>
  </r>
  <r>
    <x v="0"/>
    <x v="1"/>
    <x v="0"/>
    <x v="0"/>
    <x v="0"/>
    <x v="0"/>
    <x v="0"/>
    <x v="0"/>
    <x v="1"/>
    <x v="0"/>
    <x v="1"/>
    <x v="0"/>
    <x v="1"/>
    <x v="0"/>
    <x v="0"/>
    <x v="1"/>
    <x v="0"/>
    <x v="0"/>
    <x v="0"/>
    <x v="0"/>
    <x v="0"/>
    <x v="0"/>
    <x v="0"/>
    <s v="65+"/>
    <s v="F"/>
    <m/>
    <s v="No"/>
    <n v="1"/>
    <m/>
    <n v="1"/>
    <x v="1"/>
  </r>
  <r>
    <x v="0"/>
    <x v="0"/>
    <x v="1"/>
    <x v="0"/>
    <x v="0"/>
    <x v="0"/>
    <x v="0"/>
    <x v="1"/>
    <x v="0"/>
    <x v="0"/>
    <x v="1"/>
    <x v="0"/>
    <x v="0"/>
    <x v="0"/>
    <x v="1"/>
    <x v="0"/>
    <x v="0"/>
    <x v="0"/>
    <x v="0"/>
    <x v="0"/>
    <x v="0"/>
    <x v="0"/>
    <x v="86"/>
    <s v="65+"/>
    <s v="F"/>
    <s v="White"/>
    <s v="No"/>
    <m/>
    <m/>
    <m/>
    <x v="0"/>
  </r>
  <r>
    <x v="0"/>
    <x v="0"/>
    <x v="1"/>
    <x v="0"/>
    <x v="0"/>
    <x v="0"/>
    <x v="0"/>
    <x v="1"/>
    <x v="0"/>
    <x v="0"/>
    <x v="1"/>
    <x v="0"/>
    <x v="1"/>
    <x v="0"/>
    <x v="0"/>
    <x v="1"/>
    <x v="0"/>
    <x v="0"/>
    <x v="0"/>
    <x v="0"/>
    <x v="116"/>
    <x v="47"/>
    <x v="0"/>
    <s v="25-36"/>
    <s v="F"/>
    <s v="White"/>
    <s v="No"/>
    <n v="3"/>
    <n v="1"/>
    <m/>
    <x v="34"/>
  </r>
  <r>
    <x v="0"/>
    <x v="0"/>
    <x v="0"/>
    <x v="0"/>
    <x v="0"/>
    <x v="0"/>
    <x v="0"/>
    <x v="0"/>
    <x v="0"/>
    <x v="0"/>
    <x v="1"/>
    <x v="0"/>
    <x v="0"/>
    <x v="0"/>
    <x v="1"/>
    <x v="0"/>
    <x v="0"/>
    <x v="0"/>
    <x v="0"/>
    <x v="0"/>
    <x v="0"/>
    <x v="0"/>
    <x v="0"/>
    <s v="65+"/>
    <s v="F"/>
    <s v="White"/>
    <m/>
    <n v="2"/>
    <m/>
    <n v="2"/>
    <x v="0"/>
  </r>
  <r>
    <x v="1"/>
    <x v="1"/>
    <x v="0"/>
    <x v="0"/>
    <x v="1"/>
    <x v="0"/>
    <x v="0"/>
    <x v="1"/>
    <x v="0"/>
    <x v="0"/>
    <x v="1"/>
    <x v="0"/>
    <x v="0"/>
    <x v="0"/>
    <x v="0"/>
    <x v="0"/>
    <x v="0"/>
    <x v="0"/>
    <x v="0"/>
    <x v="0"/>
    <x v="0"/>
    <x v="0"/>
    <x v="0"/>
    <s v="49-64"/>
    <s v="F"/>
    <m/>
    <s v="No"/>
    <m/>
    <m/>
    <m/>
    <x v="0"/>
  </r>
  <r>
    <x v="1"/>
    <x v="1"/>
    <x v="0"/>
    <x v="0"/>
    <x v="1"/>
    <x v="0"/>
    <x v="0"/>
    <x v="1"/>
    <x v="0"/>
    <x v="0"/>
    <x v="1"/>
    <x v="0"/>
    <x v="0"/>
    <x v="0"/>
    <x v="0"/>
    <x v="0"/>
    <x v="0"/>
    <x v="0"/>
    <x v="0"/>
    <x v="0"/>
    <x v="0"/>
    <x v="0"/>
    <x v="0"/>
    <s v="49-64"/>
    <s v="F"/>
    <m/>
    <s v="No"/>
    <m/>
    <m/>
    <m/>
    <x v="0"/>
  </r>
  <r>
    <x v="0"/>
    <x v="0"/>
    <x v="0"/>
    <x v="0"/>
    <x v="0"/>
    <x v="1"/>
    <x v="0"/>
    <x v="0"/>
    <x v="1"/>
    <x v="0"/>
    <x v="1"/>
    <x v="0"/>
    <x v="0"/>
    <x v="0"/>
    <x v="0"/>
    <x v="1"/>
    <x v="1"/>
    <x v="1"/>
    <x v="1"/>
    <x v="1"/>
    <x v="0"/>
    <x v="0"/>
    <x v="0"/>
    <s v="49-64"/>
    <s v="F"/>
    <s v="White"/>
    <s v="No"/>
    <n v="2"/>
    <m/>
    <n v="1"/>
    <x v="16"/>
  </r>
  <r>
    <x v="0"/>
    <x v="0"/>
    <x v="0"/>
    <x v="0"/>
    <x v="0"/>
    <x v="1"/>
    <x v="1"/>
    <x v="1"/>
    <x v="0"/>
    <x v="0"/>
    <x v="1"/>
    <x v="0"/>
    <x v="1"/>
    <x v="1"/>
    <x v="0"/>
    <x v="1"/>
    <x v="1"/>
    <x v="1"/>
    <x v="1"/>
    <x v="0"/>
    <x v="0"/>
    <x v="0"/>
    <x v="0"/>
    <s v="25-36"/>
    <s v="Other"/>
    <m/>
    <s v="No"/>
    <m/>
    <m/>
    <m/>
    <x v="0"/>
  </r>
  <r>
    <x v="0"/>
    <x v="0"/>
    <x v="0"/>
    <x v="0"/>
    <x v="0"/>
    <x v="0"/>
    <x v="0"/>
    <x v="0"/>
    <x v="1"/>
    <x v="0"/>
    <x v="1"/>
    <x v="0"/>
    <x v="0"/>
    <x v="1"/>
    <x v="0"/>
    <x v="1"/>
    <x v="0"/>
    <x v="0"/>
    <x v="0"/>
    <x v="0"/>
    <x v="117"/>
    <x v="0"/>
    <x v="87"/>
    <s v="65+"/>
    <s v="F"/>
    <m/>
    <s v="No"/>
    <n v="1"/>
    <m/>
    <n v="1"/>
    <x v="29"/>
  </r>
  <r>
    <x v="0"/>
    <x v="0"/>
    <x v="1"/>
    <x v="0"/>
    <x v="0"/>
    <x v="0"/>
    <x v="0"/>
    <x v="1"/>
    <x v="0"/>
    <x v="0"/>
    <x v="1"/>
    <x v="0"/>
    <x v="0"/>
    <x v="0"/>
    <x v="1"/>
    <x v="0"/>
    <x v="0"/>
    <x v="0"/>
    <x v="0"/>
    <x v="0"/>
    <x v="0"/>
    <x v="2"/>
    <x v="0"/>
    <s v="37-48"/>
    <s v="M"/>
    <m/>
    <s v="No"/>
    <n v="3"/>
    <n v="1"/>
    <m/>
    <x v="35"/>
  </r>
  <r>
    <x v="0"/>
    <x v="0"/>
    <x v="1"/>
    <x v="0"/>
    <x v="0"/>
    <x v="0"/>
    <x v="0"/>
    <x v="1"/>
    <x v="0"/>
    <x v="0"/>
    <x v="1"/>
    <x v="0"/>
    <x v="0"/>
    <x v="0"/>
    <x v="1"/>
    <x v="0"/>
    <x v="0"/>
    <x v="0"/>
    <x v="0"/>
    <x v="0"/>
    <x v="118"/>
    <x v="2"/>
    <x v="88"/>
    <s v="49-64"/>
    <s v="M"/>
    <m/>
    <s v="Yes"/>
    <n v="5"/>
    <n v="1"/>
    <n v="1"/>
    <x v="0"/>
  </r>
  <r>
    <x v="0"/>
    <x v="0"/>
    <x v="0"/>
    <x v="1"/>
    <x v="0"/>
    <x v="1"/>
    <x v="0"/>
    <x v="0"/>
    <x v="1"/>
    <x v="1"/>
    <x v="0"/>
    <x v="0"/>
    <x v="1"/>
    <x v="0"/>
    <x v="0"/>
    <x v="0"/>
    <x v="1"/>
    <x v="1"/>
    <x v="0"/>
    <x v="0"/>
    <x v="0"/>
    <x v="0"/>
    <x v="0"/>
    <s v="49-64"/>
    <s v="F"/>
    <m/>
    <s v="No"/>
    <n v="1"/>
    <m/>
    <m/>
    <x v="63"/>
  </r>
  <r>
    <x v="0"/>
    <x v="1"/>
    <x v="0"/>
    <x v="1"/>
    <x v="0"/>
    <x v="0"/>
    <x v="0"/>
    <x v="1"/>
    <x v="0"/>
    <x v="1"/>
    <x v="1"/>
    <x v="1"/>
    <x v="1"/>
    <x v="0"/>
    <x v="0"/>
    <x v="0"/>
    <x v="0"/>
    <x v="0"/>
    <x v="0"/>
    <x v="0"/>
    <x v="0"/>
    <x v="0"/>
    <x v="0"/>
    <s v="49-64"/>
    <s v="F"/>
    <s v="Other"/>
    <s v="No"/>
    <n v="1"/>
    <m/>
    <n v="1"/>
    <x v="0"/>
  </r>
  <r>
    <x v="0"/>
    <x v="1"/>
    <x v="0"/>
    <x v="1"/>
    <x v="0"/>
    <x v="0"/>
    <x v="0"/>
    <x v="1"/>
    <x v="0"/>
    <x v="0"/>
    <x v="1"/>
    <x v="0"/>
    <x v="0"/>
    <x v="0"/>
    <x v="1"/>
    <x v="0"/>
    <x v="0"/>
    <x v="0"/>
    <x v="0"/>
    <x v="0"/>
    <x v="119"/>
    <x v="0"/>
    <x v="0"/>
    <s v="25-36"/>
    <s v="F"/>
    <m/>
    <s v="No"/>
    <n v="2"/>
    <n v="1"/>
    <m/>
    <x v="10"/>
  </r>
  <r>
    <x v="0"/>
    <x v="0"/>
    <x v="0"/>
    <x v="0"/>
    <x v="0"/>
    <x v="0"/>
    <x v="0"/>
    <x v="0"/>
    <x v="0"/>
    <x v="0"/>
    <x v="1"/>
    <x v="0"/>
    <x v="1"/>
    <x v="0"/>
    <x v="0"/>
    <x v="1"/>
    <x v="0"/>
    <x v="0"/>
    <x v="0"/>
    <x v="0"/>
    <x v="120"/>
    <x v="2"/>
    <x v="89"/>
    <s v="65+"/>
    <s v="F"/>
    <s v="White European"/>
    <s v="No"/>
    <n v="2"/>
    <m/>
    <n v="2"/>
    <x v="30"/>
  </r>
</pivotCacheRecords>
</file>

<file path=xl/pivotCache/pivotCacheRecords7.xml><?xml version="1.0" encoding="utf-8"?>
<pivotCacheRecords xmlns="http://schemas.openxmlformats.org/spreadsheetml/2006/main" xmlns:r="http://schemas.openxmlformats.org/officeDocument/2006/relationships" count="349">
  <r>
    <x v="0"/>
    <x v="0"/>
    <x v="0"/>
    <x v="0"/>
    <x v="0"/>
    <x v="0"/>
    <x v="0"/>
    <x v="0"/>
    <x v="0"/>
    <x v="0"/>
    <x v="0"/>
    <x v="0"/>
    <x v="0"/>
    <x v="0"/>
    <x v="0"/>
    <x v="0"/>
    <x v="0"/>
    <x v="0"/>
    <x v="0"/>
    <x v="0"/>
    <x v="0"/>
    <m/>
    <m/>
    <x v="0"/>
  </r>
  <r>
    <x v="0"/>
    <x v="0"/>
    <x v="1"/>
    <x v="0"/>
    <x v="0"/>
    <x v="0"/>
    <x v="0"/>
    <x v="1"/>
    <x v="0"/>
    <x v="0"/>
    <x v="1"/>
    <x v="0"/>
    <x v="0"/>
    <x v="0"/>
    <x v="1"/>
    <x v="0"/>
    <x v="0"/>
    <x v="0"/>
    <x v="0"/>
    <x v="0"/>
    <x v="0"/>
    <m/>
    <m/>
    <x v="1"/>
  </r>
  <r>
    <x v="1"/>
    <x v="1"/>
    <x v="0"/>
    <x v="1"/>
    <x v="1"/>
    <x v="1"/>
    <x v="1"/>
    <x v="0"/>
    <x v="1"/>
    <x v="1"/>
    <x v="0"/>
    <x v="1"/>
    <x v="1"/>
    <x v="1"/>
    <x v="0"/>
    <x v="1"/>
    <x v="1"/>
    <x v="1"/>
    <x v="1"/>
    <x v="1"/>
    <x v="1"/>
    <m/>
    <m/>
    <x v="1"/>
  </r>
  <r>
    <x v="0"/>
    <x v="0"/>
    <x v="1"/>
    <x v="0"/>
    <x v="0"/>
    <x v="0"/>
    <x v="0"/>
    <x v="1"/>
    <x v="1"/>
    <x v="1"/>
    <x v="1"/>
    <x v="0"/>
    <x v="1"/>
    <x v="0"/>
    <x v="0"/>
    <x v="0"/>
    <x v="1"/>
    <x v="1"/>
    <x v="1"/>
    <x v="0"/>
    <x v="0"/>
    <s v="Police/ ems"/>
    <s v="There is enough space for police/ ems /fire. All together "/>
    <x v="1"/>
  </r>
  <r>
    <x v="1"/>
    <x v="1"/>
    <x v="1"/>
    <x v="0"/>
    <x v="1"/>
    <x v="0"/>
    <x v="1"/>
    <x v="0"/>
    <x v="1"/>
    <x v="1"/>
    <x v="0"/>
    <x v="1"/>
    <x v="1"/>
    <x v="0"/>
    <x v="0"/>
    <x v="0"/>
    <x v="0"/>
    <x v="0"/>
    <x v="1"/>
    <x v="0"/>
    <x v="0"/>
    <m/>
    <m/>
    <x v="2"/>
  </r>
  <r>
    <x v="0"/>
    <x v="0"/>
    <x v="1"/>
    <x v="0"/>
    <x v="0"/>
    <x v="0"/>
    <x v="0"/>
    <x v="1"/>
    <x v="0"/>
    <x v="1"/>
    <x v="1"/>
    <x v="0"/>
    <x v="1"/>
    <x v="0"/>
    <x v="0"/>
    <x v="0"/>
    <x v="0"/>
    <x v="0"/>
    <x v="0"/>
    <x v="0"/>
    <x v="0"/>
    <m/>
    <m/>
    <x v="3"/>
  </r>
  <r>
    <x v="0"/>
    <x v="0"/>
    <x v="0"/>
    <x v="0"/>
    <x v="0"/>
    <x v="1"/>
    <x v="0"/>
    <x v="0"/>
    <x v="0"/>
    <x v="0"/>
    <x v="1"/>
    <x v="0"/>
    <x v="0"/>
    <x v="0"/>
    <x v="0"/>
    <x v="0"/>
    <x v="0"/>
    <x v="1"/>
    <x v="0"/>
    <x v="0"/>
    <x v="0"/>
    <m/>
    <m/>
    <x v="3"/>
  </r>
  <r>
    <x v="1"/>
    <x v="1"/>
    <x v="0"/>
    <x v="1"/>
    <x v="0"/>
    <x v="1"/>
    <x v="1"/>
    <x v="1"/>
    <x v="0"/>
    <x v="0"/>
    <x v="0"/>
    <x v="1"/>
    <x v="1"/>
    <x v="0"/>
    <x v="0"/>
    <x v="1"/>
    <x v="1"/>
    <x v="1"/>
    <x v="0"/>
    <x v="0"/>
    <x v="0"/>
    <m/>
    <m/>
    <x v="2"/>
  </r>
  <r>
    <x v="0"/>
    <x v="1"/>
    <x v="0"/>
    <x v="0"/>
    <x v="0"/>
    <x v="0"/>
    <x v="1"/>
    <x v="0"/>
    <x v="0"/>
    <x v="1"/>
    <x v="0"/>
    <x v="0"/>
    <x v="0"/>
    <x v="0"/>
    <x v="0"/>
    <x v="0"/>
    <x v="1"/>
    <x v="0"/>
    <x v="1"/>
    <x v="0"/>
    <x v="0"/>
    <m/>
    <m/>
    <x v="1"/>
  </r>
  <r>
    <x v="0"/>
    <x v="0"/>
    <x v="0"/>
    <x v="0"/>
    <x v="0"/>
    <x v="0"/>
    <x v="0"/>
    <x v="1"/>
    <x v="0"/>
    <x v="1"/>
    <x v="0"/>
    <x v="0"/>
    <x v="1"/>
    <x v="0"/>
    <x v="1"/>
    <x v="0"/>
    <x v="0"/>
    <x v="0"/>
    <x v="0"/>
    <x v="0"/>
    <x v="0"/>
    <m/>
    <m/>
    <x v="3"/>
  </r>
  <r>
    <x v="0"/>
    <x v="0"/>
    <x v="0"/>
    <x v="1"/>
    <x v="0"/>
    <x v="0"/>
    <x v="1"/>
    <x v="1"/>
    <x v="0"/>
    <x v="0"/>
    <x v="1"/>
    <x v="0"/>
    <x v="0"/>
    <x v="0"/>
    <x v="1"/>
    <x v="0"/>
    <x v="1"/>
    <x v="0"/>
    <x v="0"/>
    <x v="0"/>
    <x v="0"/>
    <m/>
    <m/>
    <x v="2"/>
  </r>
  <r>
    <x v="0"/>
    <x v="0"/>
    <x v="0"/>
    <x v="0"/>
    <x v="0"/>
    <x v="0"/>
    <x v="0"/>
    <x v="0"/>
    <x v="0"/>
    <x v="1"/>
    <x v="1"/>
    <x v="0"/>
    <x v="1"/>
    <x v="0"/>
    <x v="0"/>
    <x v="1"/>
    <x v="1"/>
    <x v="1"/>
    <x v="1"/>
    <x v="0"/>
    <x v="0"/>
    <s v="No"/>
    <m/>
    <x v="1"/>
  </r>
  <r>
    <x v="0"/>
    <x v="0"/>
    <x v="1"/>
    <x v="0"/>
    <x v="0"/>
    <x v="0"/>
    <x v="0"/>
    <x v="1"/>
    <x v="0"/>
    <x v="0"/>
    <x v="1"/>
    <x v="0"/>
    <x v="0"/>
    <x v="0"/>
    <x v="1"/>
    <x v="0"/>
    <x v="0"/>
    <x v="0"/>
    <x v="0"/>
    <x v="0"/>
    <x v="2"/>
    <s v="No"/>
    <m/>
    <x v="3"/>
  </r>
  <r>
    <x v="0"/>
    <x v="0"/>
    <x v="1"/>
    <x v="0"/>
    <x v="0"/>
    <x v="1"/>
    <x v="0"/>
    <x v="1"/>
    <x v="0"/>
    <x v="0"/>
    <x v="1"/>
    <x v="0"/>
    <x v="0"/>
    <x v="0"/>
    <x v="1"/>
    <x v="0"/>
    <x v="0"/>
    <x v="1"/>
    <x v="0"/>
    <x v="0"/>
    <x v="3"/>
    <s v="Dianneâ€™s Art Farm "/>
    <m/>
    <x v="3"/>
  </r>
  <r>
    <x v="0"/>
    <x v="0"/>
    <x v="0"/>
    <x v="0"/>
    <x v="0"/>
    <x v="0"/>
    <x v="0"/>
    <x v="0"/>
    <x v="0"/>
    <x v="0"/>
    <x v="1"/>
    <x v="0"/>
    <x v="1"/>
    <x v="0"/>
    <x v="0"/>
    <x v="1"/>
    <x v="0"/>
    <x v="1"/>
    <x v="0"/>
    <x v="0"/>
    <x v="4"/>
    <m/>
    <m/>
    <x v="1"/>
  </r>
  <r>
    <x v="0"/>
    <x v="0"/>
    <x v="0"/>
    <x v="0"/>
    <x v="0"/>
    <x v="0"/>
    <x v="0"/>
    <x v="0"/>
    <x v="0"/>
    <x v="0"/>
    <x v="1"/>
    <x v="0"/>
    <x v="1"/>
    <x v="0"/>
    <x v="0"/>
    <x v="0"/>
    <x v="0"/>
    <x v="0"/>
    <x v="0"/>
    <x v="0"/>
    <x v="5"/>
    <m/>
    <m/>
    <x v="3"/>
  </r>
  <r>
    <x v="0"/>
    <x v="1"/>
    <x v="0"/>
    <x v="1"/>
    <x v="1"/>
    <x v="1"/>
    <x v="1"/>
    <x v="1"/>
    <x v="0"/>
    <x v="0"/>
    <x v="1"/>
    <x v="1"/>
    <x v="1"/>
    <x v="1"/>
    <x v="0"/>
    <x v="1"/>
    <x v="1"/>
    <x v="0"/>
    <x v="1"/>
    <x v="1"/>
    <x v="0"/>
    <m/>
    <m/>
    <x v="4"/>
  </r>
  <r>
    <x v="0"/>
    <x v="0"/>
    <x v="0"/>
    <x v="0"/>
    <x v="0"/>
    <x v="0"/>
    <x v="1"/>
    <x v="1"/>
    <x v="0"/>
    <x v="0"/>
    <x v="1"/>
    <x v="0"/>
    <x v="0"/>
    <x v="0"/>
    <x v="0"/>
    <x v="1"/>
    <x v="1"/>
    <x v="1"/>
    <x v="0"/>
    <x v="0"/>
    <x v="6"/>
    <m/>
    <m/>
    <x v="1"/>
  </r>
  <r>
    <x v="1"/>
    <x v="1"/>
    <x v="0"/>
    <x v="1"/>
    <x v="1"/>
    <x v="1"/>
    <x v="1"/>
    <x v="0"/>
    <x v="1"/>
    <x v="1"/>
    <x v="0"/>
    <x v="1"/>
    <x v="1"/>
    <x v="1"/>
    <x v="0"/>
    <x v="1"/>
    <x v="1"/>
    <x v="1"/>
    <x v="1"/>
    <x v="1"/>
    <x v="0"/>
    <m/>
    <m/>
    <x v="1"/>
  </r>
  <r>
    <x v="0"/>
    <x v="0"/>
    <x v="0"/>
    <x v="0"/>
    <x v="1"/>
    <x v="1"/>
    <x v="1"/>
    <x v="0"/>
    <x v="1"/>
    <x v="1"/>
    <x v="0"/>
    <x v="0"/>
    <x v="0"/>
    <x v="1"/>
    <x v="0"/>
    <x v="0"/>
    <x v="1"/>
    <x v="0"/>
    <x v="0"/>
    <x v="0"/>
    <x v="0"/>
    <m/>
    <m/>
    <x v="3"/>
  </r>
  <r>
    <x v="0"/>
    <x v="0"/>
    <x v="0"/>
    <x v="0"/>
    <x v="0"/>
    <x v="0"/>
    <x v="0"/>
    <x v="1"/>
    <x v="0"/>
    <x v="0"/>
    <x v="0"/>
    <x v="0"/>
    <x v="0"/>
    <x v="1"/>
    <x v="1"/>
    <x v="1"/>
    <x v="1"/>
    <x v="0"/>
    <x v="0"/>
    <x v="0"/>
    <x v="0"/>
    <m/>
    <m/>
    <x v="3"/>
  </r>
  <r>
    <x v="0"/>
    <x v="0"/>
    <x v="1"/>
    <x v="0"/>
    <x v="0"/>
    <x v="0"/>
    <x v="0"/>
    <x v="1"/>
    <x v="0"/>
    <x v="0"/>
    <x v="1"/>
    <x v="0"/>
    <x v="0"/>
    <x v="0"/>
    <x v="1"/>
    <x v="0"/>
    <x v="0"/>
    <x v="0"/>
    <x v="0"/>
    <x v="0"/>
    <x v="7"/>
    <s v="No"/>
    <s v="Why is this being considered now when the results of research of potential uses has not been completed or fully discussed. "/>
    <x v="3"/>
  </r>
  <r>
    <x v="0"/>
    <x v="0"/>
    <x v="0"/>
    <x v="0"/>
    <x v="0"/>
    <x v="0"/>
    <x v="0"/>
    <x v="1"/>
    <x v="0"/>
    <x v="0"/>
    <x v="1"/>
    <x v="0"/>
    <x v="0"/>
    <x v="0"/>
    <x v="0"/>
    <x v="1"/>
    <x v="0"/>
    <x v="0"/>
    <x v="0"/>
    <x v="0"/>
    <x v="0"/>
    <m/>
    <m/>
    <x v="3"/>
  </r>
  <r>
    <x v="0"/>
    <x v="0"/>
    <x v="1"/>
    <x v="0"/>
    <x v="0"/>
    <x v="0"/>
    <x v="0"/>
    <x v="1"/>
    <x v="0"/>
    <x v="0"/>
    <x v="1"/>
    <x v="0"/>
    <x v="0"/>
    <x v="0"/>
    <x v="1"/>
    <x v="0"/>
    <x v="0"/>
    <x v="0"/>
    <x v="0"/>
    <x v="0"/>
    <x v="0"/>
    <s v="No, I donâ€™t."/>
    <m/>
    <x v="3"/>
  </r>
  <r>
    <x v="0"/>
    <x v="0"/>
    <x v="0"/>
    <x v="0"/>
    <x v="0"/>
    <x v="0"/>
    <x v="0"/>
    <x v="0"/>
    <x v="0"/>
    <x v="0"/>
    <x v="1"/>
    <x v="0"/>
    <x v="0"/>
    <x v="0"/>
    <x v="0"/>
    <x v="0"/>
    <x v="0"/>
    <x v="0"/>
    <x v="0"/>
    <x v="0"/>
    <x v="0"/>
    <m/>
    <m/>
    <x v="3"/>
  </r>
  <r>
    <x v="0"/>
    <x v="0"/>
    <x v="0"/>
    <x v="1"/>
    <x v="0"/>
    <x v="0"/>
    <x v="0"/>
    <x v="0"/>
    <x v="0"/>
    <x v="1"/>
    <x v="0"/>
    <x v="0"/>
    <x v="1"/>
    <x v="0"/>
    <x v="0"/>
    <x v="1"/>
    <x v="1"/>
    <x v="1"/>
    <x v="1"/>
    <x v="0"/>
    <x v="8"/>
    <m/>
    <m/>
    <x v="2"/>
  </r>
  <r>
    <x v="0"/>
    <x v="1"/>
    <x v="0"/>
    <x v="1"/>
    <x v="0"/>
    <x v="0"/>
    <x v="0"/>
    <x v="0"/>
    <x v="1"/>
    <x v="0"/>
    <x v="1"/>
    <x v="0"/>
    <x v="1"/>
    <x v="0"/>
    <x v="0"/>
    <x v="1"/>
    <x v="0"/>
    <x v="0"/>
    <x v="0"/>
    <x v="0"/>
    <x v="9"/>
    <s v="Not at this time"/>
    <m/>
    <x v="3"/>
  </r>
  <r>
    <x v="0"/>
    <x v="0"/>
    <x v="0"/>
    <x v="0"/>
    <x v="0"/>
    <x v="0"/>
    <x v="0"/>
    <x v="1"/>
    <x v="0"/>
    <x v="0"/>
    <x v="0"/>
    <x v="0"/>
    <x v="0"/>
    <x v="1"/>
    <x v="0"/>
    <x v="1"/>
    <x v="1"/>
    <x v="0"/>
    <x v="1"/>
    <x v="0"/>
    <x v="10"/>
    <m/>
    <m/>
    <x v="1"/>
  </r>
  <r>
    <x v="0"/>
    <x v="0"/>
    <x v="1"/>
    <x v="0"/>
    <x v="0"/>
    <x v="0"/>
    <x v="0"/>
    <x v="1"/>
    <x v="0"/>
    <x v="0"/>
    <x v="1"/>
    <x v="0"/>
    <x v="1"/>
    <x v="0"/>
    <x v="1"/>
    <x v="1"/>
    <x v="0"/>
    <x v="0"/>
    <x v="0"/>
    <x v="0"/>
    <x v="0"/>
    <m/>
    <m/>
    <x v="2"/>
  </r>
  <r>
    <x v="0"/>
    <x v="0"/>
    <x v="0"/>
    <x v="1"/>
    <x v="0"/>
    <x v="1"/>
    <x v="1"/>
    <x v="1"/>
    <x v="1"/>
    <x v="0"/>
    <x v="1"/>
    <x v="0"/>
    <x v="1"/>
    <x v="1"/>
    <x v="0"/>
    <x v="1"/>
    <x v="1"/>
    <x v="1"/>
    <x v="0"/>
    <x v="1"/>
    <x v="0"/>
    <m/>
    <m/>
    <x v="1"/>
  </r>
  <r>
    <x v="0"/>
    <x v="0"/>
    <x v="0"/>
    <x v="0"/>
    <x v="0"/>
    <x v="0"/>
    <x v="1"/>
    <x v="1"/>
    <x v="0"/>
    <x v="0"/>
    <x v="1"/>
    <x v="0"/>
    <x v="0"/>
    <x v="0"/>
    <x v="0"/>
    <x v="0"/>
    <x v="0"/>
    <x v="0"/>
    <x v="0"/>
    <x v="0"/>
    <x v="0"/>
    <m/>
    <s v="Who has the power to compel GATRA to run a bus route to the school?  Many Warehammers  young and not, donâ€™t drive or canâ€™t afford a car and putting a community center in one of the most inaccessible spots in town has me shaking my head."/>
    <x v="3"/>
  </r>
  <r>
    <x v="0"/>
    <x v="0"/>
    <x v="0"/>
    <x v="0"/>
    <x v="0"/>
    <x v="0"/>
    <x v="0"/>
    <x v="1"/>
    <x v="0"/>
    <x v="0"/>
    <x v="1"/>
    <x v="0"/>
    <x v="0"/>
    <x v="1"/>
    <x v="0"/>
    <x v="1"/>
    <x v="0"/>
    <x v="0"/>
    <x v="0"/>
    <x v="0"/>
    <x v="0"/>
    <m/>
    <m/>
    <x v="3"/>
  </r>
  <r>
    <x v="1"/>
    <x v="1"/>
    <x v="1"/>
    <x v="0"/>
    <x v="0"/>
    <x v="0"/>
    <x v="0"/>
    <x v="1"/>
    <x v="0"/>
    <x v="0"/>
    <x v="1"/>
    <x v="0"/>
    <x v="1"/>
    <x v="0"/>
    <x v="0"/>
    <x v="0"/>
    <x v="0"/>
    <x v="0"/>
    <x v="0"/>
    <x v="0"/>
    <x v="0"/>
    <m/>
    <m/>
    <x v="5"/>
  </r>
  <r>
    <x v="1"/>
    <x v="1"/>
    <x v="1"/>
    <x v="1"/>
    <x v="0"/>
    <x v="0"/>
    <x v="0"/>
    <x v="0"/>
    <x v="0"/>
    <x v="0"/>
    <x v="1"/>
    <x v="1"/>
    <x v="1"/>
    <x v="0"/>
    <x v="1"/>
    <x v="0"/>
    <x v="0"/>
    <x v="0"/>
    <x v="0"/>
    <x v="0"/>
    <x v="0"/>
    <m/>
    <m/>
    <x v="3"/>
  </r>
  <r>
    <x v="0"/>
    <x v="0"/>
    <x v="0"/>
    <x v="0"/>
    <x v="0"/>
    <x v="0"/>
    <x v="0"/>
    <x v="1"/>
    <x v="0"/>
    <x v="0"/>
    <x v="1"/>
    <x v="0"/>
    <x v="1"/>
    <x v="0"/>
    <x v="1"/>
    <x v="1"/>
    <x v="0"/>
    <x v="0"/>
    <x v="0"/>
    <x v="0"/>
    <x v="0"/>
    <m/>
    <m/>
    <x v="3"/>
  </r>
  <r>
    <x v="0"/>
    <x v="0"/>
    <x v="1"/>
    <x v="0"/>
    <x v="0"/>
    <x v="0"/>
    <x v="0"/>
    <x v="1"/>
    <x v="0"/>
    <x v="0"/>
    <x v="1"/>
    <x v="0"/>
    <x v="0"/>
    <x v="0"/>
    <x v="1"/>
    <x v="0"/>
    <x v="0"/>
    <x v="0"/>
    <x v="0"/>
    <x v="0"/>
    <x v="0"/>
    <m/>
    <m/>
    <x v="3"/>
  </r>
  <r>
    <x v="1"/>
    <x v="0"/>
    <x v="1"/>
    <x v="0"/>
    <x v="0"/>
    <x v="0"/>
    <x v="0"/>
    <x v="1"/>
    <x v="0"/>
    <x v="0"/>
    <x v="1"/>
    <x v="1"/>
    <x v="1"/>
    <x v="0"/>
    <x v="0"/>
    <x v="0"/>
    <x v="0"/>
    <x v="0"/>
    <x v="0"/>
    <x v="0"/>
    <x v="0"/>
    <m/>
    <m/>
    <x v="2"/>
  </r>
  <r>
    <x v="0"/>
    <x v="0"/>
    <x v="0"/>
    <x v="1"/>
    <x v="0"/>
    <x v="1"/>
    <x v="0"/>
    <x v="0"/>
    <x v="0"/>
    <x v="0"/>
    <x v="1"/>
    <x v="0"/>
    <x v="1"/>
    <x v="1"/>
    <x v="0"/>
    <x v="1"/>
    <x v="1"/>
    <x v="1"/>
    <x v="1"/>
    <x v="0"/>
    <x v="11"/>
    <s v="Club soccer groups from Plymouth and the surrounding areas. "/>
    <s v="Not only will the use of Decas become a gem for our community , but can be a money maker for the town. Many club sports need practice space! Thank you for all of your efforts!"/>
    <x v="3"/>
  </r>
  <r>
    <x v="0"/>
    <x v="0"/>
    <x v="0"/>
    <x v="1"/>
    <x v="0"/>
    <x v="1"/>
    <x v="0"/>
    <x v="0"/>
    <x v="1"/>
    <x v="0"/>
    <x v="1"/>
    <x v="0"/>
    <x v="0"/>
    <x v="1"/>
    <x v="0"/>
    <x v="0"/>
    <x v="1"/>
    <x v="1"/>
    <x v="0"/>
    <x v="0"/>
    <x v="12"/>
    <s v="Not at this time, but surely this will happen"/>
    <m/>
    <x v="3"/>
  </r>
  <r>
    <x v="1"/>
    <x v="1"/>
    <x v="0"/>
    <x v="0"/>
    <x v="1"/>
    <x v="0"/>
    <x v="0"/>
    <x v="1"/>
    <x v="1"/>
    <x v="0"/>
    <x v="1"/>
    <x v="0"/>
    <x v="0"/>
    <x v="0"/>
    <x v="0"/>
    <x v="0"/>
    <x v="0"/>
    <x v="0"/>
    <x v="0"/>
    <x v="0"/>
    <x v="13"/>
    <s v="No"/>
    <m/>
    <x v="3"/>
  </r>
  <r>
    <x v="0"/>
    <x v="0"/>
    <x v="0"/>
    <x v="0"/>
    <x v="0"/>
    <x v="0"/>
    <x v="0"/>
    <x v="1"/>
    <x v="0"/>
    <x v="0"/>
    <x v="1"/>
    <x v="0"/>
    <x v="0"/>
    <x v="0"/>
    <x v="0"/>
    <x v="1"/>
    <x v="0"/>
    <x v="0"/>
    <x v="0"/>
    <x v="0"/>
    <x v="0"/>
    <m/>
    <m/>
    <x v="2"/>
  </r>
  <r>
    <x v="0"/>
    <x v="0"/>
    <x v="0"/>
    <x v="0"/>
    <x v="0"/>
    <x v="1"/>
    <x v="0"/>
    <x v="1"/>
    <x v="0"/>
    <x v="0"/>
    <x v="1"/>
    <x v="0"/>
    <x v="0"/>
    <x v="1"/>
    <x v="0"/>
    <x v="1"/>
    <x v="0"/>
    <x v="0"/>
    <x v="0"/>
    <x v="0"/>
    <x v="0"/>
    <m/>
    <m/>
    <x v="2"/>
  </r>
  <r>
    <x v="1"/>
    <x v="1"/>
    <x v="0"/>
    <x v="1"/>
    <x v="0"/>
    <x v="0"/>
    <x v="0"/>
    <x v="0"/>
    <x v="1"/>
    <x v="1"/>
    <x v="0"/>
    <x v="0"/>
    <x v="0"/>
    <x v="0"/>
    <x v="0"/>
    <x v="0"/>
    <x v="0"/>
    <x v="0"/>
    <x v="0"/>
    <x v="0"/>
    <x v="0"/>
    <m/>
    <m/>
    <x v="1"/>
  </r>
  <r>
    <x v="0"/>
    <x v="0"/>
    <x v="0"/>
    <x v="0"/>
    <x v="0"/>
    <x v="0"/>
    <x v="0"/>
    <x v="1"/>
    <x v="0"/>
    <x v="0"/>
    <x v="1"/>
    <x v="0"/>
    <x v="1"/>
    <x v="1"/>
    <x v="0"/>
    <x v="0"/>
    <x v="0"/>
    <x v="0"/>
    <x v="0"/>
    <x v="0"/>
    <x v="0"/>
    <m/>
    <m/>
    <x v="1"/>
  </r>
  <r>
    <x v="0"/>
    <x v="0"/>
    <x v="1"/>
    <x v="0"/>
    <x v="0"/>
    <x v="1"/>
    <x v="1"/>
    <x v="1"/>
    <x v="0"/>
    <x v="0"/>
    <x v="1"/>
    <x v="0"/>
    <x v="1"/>
    <x v="0"/>
    <x v="0"/>
    <x v="1"/>
    <x v="0"/>
    <x v="0"/>
    <x v="0"/>
    <x v="0"/>
    <x v="14"/>
    <s v="COA, Wareham Land trust, Head Start, Regional Food Pantry"/>
    <s v="Do it! When we look back a decade from now we'll be glad someone had the foresight to use an existing resource and put it to work for the citizens."/>
    <x v="2"/>
  </r>
  <r>
    <x v="0"/>
    <x v="0"/>
    <x v="1"/>
    <x v="0"/>
    <x v="0"/>
    <x v="0"/>
    <x v="0"/>
    <x v="0"/>
    <x v="1"/>
    <x v="0"/>
    <x v="1"/>
    <x v="0"/>
    <x v="0"/>
    <x v="0"/>
    <x v="1"/>
    <x v="0"/>
    <x v="0"/>
    <x v="0"/>
    <x v="0"/>
    <x v="0"/>
    <x v="0"/>
    <m/>
    <s v="I think that you would have better luck with this if you had more diverse board and more people who arenâ€™t upper class."/>
    <x v="2"/>
  </r>
  <r>
    <x v="0"/>
    <x v="0"/>
    <x v="0"/>
    <x v="1"/>
    <x v="1"/>
    <x v="1"/>
    <x v="1"/>
    <x v="1"/>
    <x v="0"/>
    <x v="0"/>
    <x v="1"/>
    <x v="0"/>
    <x v="0"/>
    <x v="1"/>
    <x v="0"/>
    <x v="1"/>
    <x v="1"/>
    <x v="1"/>
    <x v="1"/>
    <x v="1"/>
    <x v="0"/>
    <s v="Head start, boys/girl scouts, community connections?"/>
    <s v="Getting a community center shouldn't be harder than getting a golf course!"/>
    <x v="2"/>
  </r>
  <r>
    <x v="1"/>
    <x v="1"/>
    <x v="0"/>
    <x v="1"/>
    <x v="1"/>
    <x v="1"/>
    <x v="1"/>
    <x v="0"/>
    <x v="1"/>
    <x v="1"/>
    <x v="0"/>
    <x v="1"/>
    <x v="1"/>
    <x v="1"/>
    <x v="0"/>
    <x v="1"/>
    <x v="1"/>
    <x v="1"/>
    <x v="1"/>
    <x v="1"/>
    <x v="0"/>
    <s v="Kennedy Donovan Center in New Bedford. They are an early intervention program for children, many which of whom are from Wareham."/>
    <m/>
    <x v="2"/>
  </r>
  <r>
    <x v="0"/>
    <x v="0"/>
    <x v="1"/>
    <x v="0"/>
    <x v="0"/>
    <x v="0"/>
    <x v="0"/>
    <x v="1"/>
    <x v="0"/>
    <x v="0"/>
    <x v="1"/>
    <x v="0"/>
    <x v="0"/>
    <x v="0"/>
    <x v="1"/>
    <x v="0"/>
    <x v="0"/>
    <x v="0"/>
    <x v="0"/>
    <x v="0"/>
    <x v="0"/>
    <m/>
    <m/>
    <x v="1"/>
  </r>
  <r>
    <x v="1"/>
    <x v="1"/>
    <x v="0"/>
    <x v="1"/>
    <x v="0"/>
    <x v="1"/>
    <x v="1"/>
    <x v="0"/>
    <x v="1"/>
    <x v="1"/>
    <x v="0"/>
    <x v="0"/>
    <x v="1"/>
    <x v="1"/>
    <x v="0"/>
    <x v="1"/>
    <x v="0"/>
    <x v="1"/>
    <x v="0"/>
    <x v="1"/>
    <x v="0"/>
    <m/>
    <m/>
    <x v="1"/>
  </r>
  <r>
    <x v="0"/>
    <x v="0"/>
    <x v="1"/>
    <x v="0"/>
    <x v="0"/>
    <x v="1"/>
    <x v="1"/>
    <x v="0"/>
    <x v="0"/>
    <x v="0"/>
    <x v="0"/>
    <x v="0"/>
    <x v="1"/>
    <x v="0"/>
    <x v="0"/>
    <x v="0"/>
    <x v="0"/>
    <x v="0"/>
    <x v="0"/>
    <x v="0"/>
    <x v="0"/>
    <m/>
    <m/>
    <x v="1"/>
  </r>
  <r>
    <x v="0"/>
    <x v="0"/>
    <x v="1"/>
    <x v="0"/>
    <x v="0"/>
    <x v="0"/>
    <x v="0"/>
    <x v="1"/>
    <x v="0"/>
    <x v="0"/>
    <x v="1"/>
    <x v="0"/>
    <x v="0"/>
    <x v="0"/>
    <x v="1"/>
    <x v="0"/>
    <x v="0"/>
    <x v="0"/>
    <x v="0"/>
    <x v="0"/>
    <x v="0"/>
    <m/>
    <m/>
    <x v="1"/>
  </r>
  <r>
    <x v="0"/>
    <x v="1"/>
    <x v="1"/>
    <x v="0"/>
    <x v="1"/>
    <x v="0"/>
    <x v="0"/>
    <x v="1"/>
    <x v="0"/>
    <x v="0"/>
    <x v="1"/>
    <x v="0"/>
    <x v="1"/>
    <x v="0"/>
    <x v="1"/>
    <x v="1"/>
    <x v="0"/>
    <x v="0"/>
    <x v="0"/>
    <x v="0"/>
    <x v="0"/>
    <m/>
    <m/>
    <x v="2"/>
  </r>
  <r>
    <x v="0"/>
    <x v="0"/>
    <x v="1"/>
    <x v="0"/>
    <x v="0"/>
    <x v="0"/>
    <x v="0"/>
    <x v="0"/>
    <x v="1"/>
    <x v="1"/>
    <x v="0"/>
    <x v="0"/>
    <x v="1"/>
    <x v="0"/>
    <x v="0"/>
    <x v="0"/>
    <x v="0"/>
    <x v="0"/>
    <x v="0"/>
    <x v="0"/>
    <x v="0"/>
    <s v="No"/>
    <m/>
    <x v="2"/>
  </r>
  <r>
    <x v="1"/>
    <x v="0"/>
    <x v="0"/>
    <x v="0"/>
    <x v="1"/>
    <x v="1"/>
    <x v="0"/>
    <x v="1"/>
    <x v="1"/>
    <x v="1"/>
    <x v="1"/>
    <x v="1"/>
    <x v="1"/>
    <x v="0"/>
    <x v="0"/>
    <x v="1"/>
    <x v="1"/>
    <x v="1"/>
    <x v="1"/>
    <x v="1"/>
    <x v="0"/>
    <s v="Girl Scouts  Boys and Girls Club"/>
    <m/>
    <x v="2"/>
  </r>
  <r>
    <x v="0"/>
    <x v="0"/>
    <x v="1"/>
    <x v="0"/>
    <x v="0"/>
    <x v="0"/>
    <x v="0"/>
    <x v="1"/>
    <x v="0"/>
    <x v="0"/>
    <x v="1"/>
    <x v="0"/>
    <x v="0"/>
    <x v="0"/>
    <x v="1"/>
    <x v="0"/>
    <x v="0"/>
    <x v="0"/>
    <x v="0"/>
    <x v="0"/>
    <x v="0"/>
    <m/>
    <s v="I would like to see the property sold "/>
    <x v="1"/>
  </r>
  <r>
    <x v="0"/>
    <x v="0"/>
    <x v="0"/>
    <x v="1"/>
    <x v="0"/>
    <x v="0"/>
    <x v="0"/>
    <x v="0"/>
    <x v="1"/>
    <x v="0"/>
    <x v="1"/>
    <x v="0"/>
    <x v="1"/>
    <x v="0"/>
    <x v="0"/>
    <x v="1"/>
    <x v="1"/>
    <x v="1"/>
    <x v="1"/>
    <x v="0"/>
    <x v="15"/>
    <s v="i wish council on aging to go there.  also would be great if a boy and girls club type use can be done as there is none now"/>
    <m/>
    <x v="1"/>
  </r>
  <r>
    <x v="0"/>
    <x v="0"/>
    <x v="1"/>
    <x v="0"/>
    <x v="0"/>
    <x v="0"/>
    <x v="0"/>
    <x v="1"/>
    <x v="0"/>
    <x v="0"/>
    <x v="1"/>
    <x v="0"/>
    <x v="0"/>
    <x v="0"/>
    <x v="1"/>
    <x v="0"/>
    <x v="0"/>
    <x v="0"/>
    <x v="0"/>
    <x v="0"/>
    <x v="16"/>
    <m/>
    <s v="This could be a good idea if you were focused on what we really need. A place for the Cape Verdean and mixed kids to go and a place that has no cost to it. Like the Falmouth rec. I have been watching the meetings on line streaming  and the dark haired lady in the mobile office  seems to be on to the path of right direction. Follow her. The survey does not ask good things. "/>
    <x v="0"/>
  </r>
  <r>
    <x v="0"/>
    <x v="0"/>
    <x v="1"/>
    <x v="0"/>
    <x v="0"/>
    <x v="0"/>
    <x v="0"/>
    <x v="1"/>
    <x v="0"/>
    <x v="0"/>
    <x v="1"/>
    <x v="0"/>
    <x v="0"/>
    <x v="0"/>
    <x v="1"/>
    <x v="0"/>
    <x v="0"/>
    <x v="0"/>
    <x v="0"/>
    <x v="0"/>
    <x v="0"/>
    <m/>
    <s v="If you want the town to get the center then you must be known already for what you do. You must be in the town working with the people now. I donâ€™t know but Soloman and Santagate. They are beasts in the world  of youth sports and programming.."/>
    <x v="0"/>
  </r>
  <r>
    <x v="0"/>
    <x v="0"/>
    <x v="1"/>
    <x v="0"/>
    <x v="0"/>
    <x v="0"/>
    <x v="0"/>
    <x v="1"/>
    <x v="0"/>
    <x v="0"/>
    <x v="1"/>
    <x v="0"/>
    <x v="0"/>
    <x v="0"/>
    <x v="1"/>
    <x v="0"/>
    <x v="0"/>
    <x v="0"/>
    <x v="0"/>
    <x v="0"/>
    <x v="17"/>
    <m/>
    <s v="A strategic plan should be put in place to build a new public safety complex, police and fire? The centrally located Wareham fire station would seem a better spot for a new senior center?"/>
    <x v="3"/>
  </r>
  <r>
    <x v="0"/>
    <x v="0"/>
    <x v="0"/>
    <x v="0"/>
    <x v="0"/>
    <x v="0"/>
    <x v="1"/>
    <x v="0"/>
    <x v="0"/>
    <x v="0"/>
    <x v="1"/>
    <x v="0"/>
    <x v="0"/>
    <x v="0"/>
    <x v="0"/>
    <x v="1"/>
    <x v="0"/>
    <x v="1"/>
    <x v="1"/>
    <x v="0"/>
    <x v="0"/>
    <m/>
    <s v="We need to move forward, not stay stagnant."/>
    <x v="3"/>
  </r>
  <r>
    <x v="0"/>
    <x v="0"/>
    <x v="1"/>
    <x v="1"/>
    <x v="1"/>
    <x v="0"/>
    <x v="0"/>
    <x v="1"/>
    <x v="0"/>
    <x v="0"/>
    <x v="1"/>
    <x v="0"/>
    <x v="1"/>
    <x v="0"/>
    <x v="1"/>
    <x v="0"/>
    <x v="0"/>
    <x v="0"/>
    <x v="0"/>
    <x v="0"/>
    <x v="0"/>
    <m/>
    <m/>
    <x v="1"/>
  </r>
  <r>
    <x v="0"/>
    <x v="0"/>
    <x v="0"/>
    <x v="1"/>
    <x v="0"/>
    <x v="1"/>
    <x v="1"/>
    <x v="0"/>
    <x v="1"/>
    <x v="0"/>
    <x v="1"/>
    <x v="0"/>
    <x v="1"/>
    <x v="1"/>
    <x v="0"/>
    <x v="1"/>
    <x v="1"/>
    <x v="1"/>
    <x v="1"/>
    <x v="1"/>
    <x v="18"/>
    <s v="Head start. Coa"/>
    <s v="The town needs to step up and honor the votes cast at Town meeting "/>
    <x v="0"/>
  </r>
  <r>
    <x v="0"/>
    <x v="0"/>
    <x v="1"/>
    <x v="1"/>
    <x v="1"/>
    <x v="1"/>
    <x v="0"/>
    <x v="0"/>
    <x v="1"/>
    <x v="1"/>
    <x v="0"/>
    <x v="0"/>
    <x v="1"/>
    <x v="1"/>
    <x v="0"/>
    <x v="1"/>
    <x v="1"/>
    <x v="1"/>
    <x v="1"/>
    <x v="1"/>
    <x v="19"/>
    <s v="No"/>
    <m/>
    <x v="2"/>
  </r>
  <r>
    <x v="0"/>
    <x v="0"/>
    <x v="1"/>
    <x v="0"/>
    <x v="0"/>
    <x v="0"/>
    <x v="0"/>
    <x v="1"/>
    <x v="0"/>
    <x v="0"/>
    <x v="1"/>
    <x v="0"/>
    <x v="1"/>
    <x v="0"/>
    <x v="1"/>
    <x v="1"/>
    <x v="0"/>
    <x v="1"/>
    <x v="0"/>
    <x v="0"/>
    <x v="13"/>
    <s v="No"/>
    <m/>
    <x v="3"/>
  </r>
  <r>
    <x v="0"/>
    <x v="0"/>
    <x v="0"/>
    <x v="0"/>
    <x v="0"/>
    <x v="0"/>
    <x v="0"/>
    <x v="1"/>
    <x v="0"/>
    <x v="0"/>
    <x v="1"/>
    <x v="0"/>
    <x v="1"/>
    <x v="0"/>
    <x v="1"/>
    <x v="1"/>
    <x v="0"/>
    <x v="0"/>
    <x v="0"/>
    <x v="0"/>
    <x v="20"/>
    <s v="No"/>
    <s v="As I said, I believe this space could be better used to house the police and fire departments and then those empty buildings could be the council on aging and other community outreach separately.  Iâ€™ve lived in this town for fifty years and donâ€™t understand how we have more taxpayers and less money. "/>
    <x v="1"/>
  </r>
  <r>
    <x v="0"/>
    <x v="0"/>
    <x v="0"/>
    <x v="0"/>
    <x v="0"/>
    <x v="0"/>
    <x v="0"/>
    <x v="0"/>
    <x v="1"/>
    <x v="0"/>
    <x v="1"/>
    <x v="1"/>
    <x v="0"/>
    <x v="1"/>
    <x v="1"/>
    <x v="0"/>
    <x v="0"/>
    <x v="0"/>
    <x v="0"/>
    <x v="0"/>
    <x v="0"/>
    <m/>
    <s v="Municipal government needs to be part of the solution not part of the problem. _x000d__x000a_Speak with and meet with Town of Harwich Community Center staff for insight. "/>
    <x v="1"/>
  </r>
  <r>
    <x v="0"/>
    <x v="0"/>
    <x v="1"/>
    <x v="0"/>
    <x v="0"/>
    <x v="0"/>
    <x v="0"/>
    <x v="1"/>
    <x v="0"/>
    <x v="0"/>
    <x v="1"/>
    <x v="0"/>
    <x v="0"/>
    <x v="0"/>
    <x v="1"/>
    <x v="0"/>
    <x v="0"/>
    <x v="0"/>
    <x v="0"/>
    <x v="0"/>
    <x v="21"/>
    <s v="No"/>
    <m/>
    <x v="3"/>
  </r>
  <r>
    <x v="0"/>
    <x v="0"/>
    <x v="1"/>
    <x v="0"/>
    <x v="0"/>
    <x v="0"/>
    <x v="0"/>
    <x v="0"/>
    <x v="1"/>
    <x v="0"/>
    <x v="1"/>
    <x v="0"/>
    <x v="0"/>
    <x v="0"/>
    <x v="1"/>
    <x v="0"/>
    <x v="0"/>
    <x v="0"/>
    <x v="0"/>
    <x v="0"/>
    <x v="0"/>
    <m/>
    <m/>
    <x v="1"/>
  </r>
  <r>
    <x v="1"/>
    <x v="0"/>
    <x v="1"/>
    <x v="0"/>
    <x v="0"/>
    <x v="0"/>
    <x v="0"/>
    <x v="0"/>
    <x v="1"/>
    <x v="1"/>
    <x v="0"/>
    <x v="0"/>
    <x v="0"/>
    <x v="0"/>
    <x v="0"/>
    <x v="0"/>
    <x v="1"/>
    <x v="0"/>
    <x v="0"/>
    <x v="0"/>
    <x v="0"/>
    <s v="Counsel on aging and veterans"/>
    <s v="Taxpayers are tired of supporting the parasites of society. Let help the seniors and vets. They gave to the community. Bums and addicts are a waste of my money."/>
    <x v="1"/>
  </r>
  <r>
    <x v="0"/>
    <x v="1"/>
    <x v="1"/>
    <x v="0"/>
    <x v="1"/>
    <x v="0"/>
    <x v="0"/>
    <x v="1"/>
    <x v="0"/>
    <x v="0"/>
    <x v="1"/>
    <x v="1"/>
    <x v="0"/>
    <x v="1"/>
    <x v="1"/>
    <x v="0"/>
    <x v="0"/>
    <x v="0"/>
    <x v="0"/>
    <x v="0"/>
    <x v="0"/>
    <m/>
    <m/>
    <x v="2"/>
  </r>
  <r>
    <x v="1"/>
    <x v="1"/>
    <x v="1"/>
    <x v="0"/>
    <x v="1"/>
    <x v="1"/>
    <x v="0"/>
    <x v="1"/>
    <x v="0"/>
    <x v="0"/>
    <x v="1"/>
    <x v="1"/>
    <x v="1"/>
    <x v="0"/>
    <x v="0"/>
    <x v="1"/>
    <x v="1"/>
    <x v="1"/>
    <x v="1"/>
    <x v="0"/>
    <x v="0"/>
    <m/>
    <m/>
    <x v="5"/>
  </r>
  <r>
    <x v="0"/>
    <x v="0"/>
    <x v="0"/>
    <x v="1"/>
    <x v="0"/>
    <x v="1"/>
    <x v="0"/>
    <x v="0"/>
    <x v="0"/>
    <x v="0"/>
    <x v="1"/>
    <x v="0"/>
    <x v="0"/>
    <x v="0"/>
    <x v="1"/>
    <x v="0"/>
    <x v="0"/>
    <x v="0"/>
    <x v="0"/>
    <x v="1"/>
    <x v="0"/>
    <s v="Artists rent studio space"/>
    <m/>
    <x v="3"/>
  </r>
  <r>
    <x v="0"/>
    <x v="1"/>
    <x v="0"/>
    <x v="0"/>
    <x v="0"/>
    <x v="0"/>
    <x v="0"/>
    <x v="1"/>
    <x v="0"/>
    <x v="0"/>
    <x v="1"/>
    <x v="0"/>
    <x v="1"/>
    <x v="0"/>
    <x v="0"/>
    <x v="1"/>
    <x v="0"/>
    <x v="0"/>
    <x v="0"/>
    <x v="0"/>
    <x v="22"/>
    <s v="AA / NA "/>
    <m/>
    <x v="1"/>
  </r>
  <r>
    <x v="0"/>
    <x v="0"/>
    <x v="0"/>
    <x v="0"/>
    <x v="0"/>
    <x v="0"/>
    <x v="0"/>
    <x v="1"/>
    <x v="0"/>
    <x v="0"/>
    <x v="1"/>
    <x v="0"/>
    <x v="1"/>
    <x v="0"/>
    <x v="1"/>
    <x v="0"/>
    <x v="0"/>
    <x v="0"/>
    <x v="0"/>
    <x v="0"/>
    <x v="0"/>
    <m/>
    <m/>
    <x v="1"/>
  </r>
  <r>
    <x v="1"/>
    <x v="0"/>
    <x v="0"/>
    <x v="1"/>
    <x v="0"/>
    <x v="0"/>
    <x v="0"/>
    <x v="0"/>
    <x v="0"/>
    <x v="1"/>
    <x v="0"/>
    <x v="1"/>
    <x v="1"/>
    <x v="0"/>
    <x v="1"/>
    <x v="0"/>
    <x v="0"/>
    <x v="0"/>
    <x v="0"/>
    <x v="0"/>
    <x v="0"/>
    <m/>
    <m/>
    <x v="3"/>
  </r>
  <r>
    <x v="0"/>
    <x v="0"/>
    <x v="0"/>
    <x v="0"/>
    <x v="0"/>
    <x v="0"/>
    <x v="0"/>
    <x v="1"/>
    <x v="0"/>
    <x v="0"/>
    <x v="1"/>
    <x v="0"/>
    <x v="1"/>
    <x v="0"/>
    <x v="0"/>
    <x v="0"/>
    <x v="0"/>
    <x v="0"/>
    <x v="1"/>
    <x v="0"/>
    <x v="0"/>
    <m/>
    <m/>
    <x v="1"/>
  </r>
  <r>
    <x v="0"/>
    <x v="0"/>
    <x v="1"/>
    <x v="0"/>
    <x v="0"/>
    <x v="0"/>
    <x v="0"/>
    <x v="0"/>
    <x v="1"/>
    <x v="0"/>
    <x v="1"/>
    <x v="0"/>
    <x v="0"/>
    <x v="0"/>
    <x v="0"/>
    <x v="0"/>
    <x v="0"/>
    <x v="0"/>
    <x v="0"/>
    <x v="0"/>
    <x v="0"/>
    <m/>
    <m/>
    <x v="1"/>
  </r>
  <r>
    <x v="0"/>
    <x v="0"/>
    <x v="1"/>
    <x v="0"/>
    <x v="0"/>
    <x v="0"/>
    <x v="0"/>
    <x v="0"/>
    <x v="0"/>
    <x v="1"/>
    <x v="0"/>
    <x v="1"/>
    <x v="0"/>
    <x v="0"/>
    <x v="0"/>
    <x v="0"/>
    <x v="0"/>
    <x v="0"/>
    <x v="1"/>
    <x v="0"/>
    <x v="23"/>
    <s v="advertise !!!!!!!!!!!!!!!"/>
    <s v="Decas property is a money maker and a good source of revenue for the Town Of Wareham."/>
    <x v="3"/>
  </r>
  <r>
    <x v="0"/>
    <x v="0"/>
    <x v="1"/>
    <x v="0"/>
    <x v="0"/>
    <x v="0"/>
    <x v="0"/>
    <x v="1"/>
    <x v="0"/>
    <x v="0"/>
    <x v="1"/>
    <x v="0"/>
    <x v="0"/>
    <x v="0"/>
    <x v="1"/>
    <x v="0"/>
    <x v="0"/>
    <x v="0"/>
    <x v="0"/>
    <x v="0"/>
    <x v="0"/>
    <m/>
    <m/>
    <x v="0"/>
  </r>
  <r>
    <x v="0"/>
    <x v="0"/>
    <x v="0"/>
    <x v="1"/>
    <x v="0"/>
    <x v="1"/>
    <x v="0"/>
    <x v="1"/>
    <x v="0"/>
    <x v="0"/>
    <x v="1"/>
    <x v="0"/>
    <x v="1"/>
    <x v="0"/>
    <x v="0"/>
    <x v="1"/>
    <x v="1"/>
    <x v="0"/>
    <x v="0"/>
    <x v="1"/>
    <x v="13"/>
    <s v="No"/>
    <m/>
    <x v="3"/>
  </r>
  <r>
    <x v="0"/>
    <x v="0"/>
    <x v="1"/>
    <x v="0"/>
    <x v="0"/>
    <x v="0"/>
    <x v="0"/>
    <x v="1"/>
    <x v="0"/>
    <x v="0"/>
    <x v="1"/>
    <x v="0"/>
    <x v="0"/>
    <x v="0"/>
    <x v="1"/>
    <x v="0"/>
    <x v="0"/>
    <x v="0"/>
    <x v="0"/>
    <x v="0"/>
    <x v="13"/>
    <m/>
    <m/>
    <x v="2"/>
  </r>
  <r>
    <x v="0"/>
    <x v="0"/>
    <x v="1"/>
    <x v="0"/>
    <x v="0"/>
    <x v="0"/>
    <x v="0"/>
    <x v="0"/>
    <x v="0"/>
    <x v="1"/>
    <x v="0"/>
    <x v="1"/>
    <x v="1"/>
    <x v="0"/>
    <x v="1"/>
    <x v="1"/>
    <x v="0"/>
    <x v="0"/>
    <x v="0"/>
    <x v="0"/>
    <x v="24"/>
    <m/>
    <m/>
    <x v="3"/>
  </r>
  <r>
    <x v="0"/>
    <x v="0"/>
    <x v="0"/>
    <x v="0"/>
    <x v="0"/>
    <x v="0"/>
    <x v="0"/>
    <x v="0"/>
    <x v="1"/>
    <x v="1"/>
    <x v="0"/>
    <x v="0"/>
    <x v="0"/>
    <x v="0"/>
    <x v="0"/>
    <x v="0"/>
    <x v="0"/>
    <x v="0"/>
    <x v="0"/>
    <x v="0"/>
    <x v="25"/>
    <s v="Stated above"/>
    <s v="There could be an inter-generational program to bring the gap closer.  This is a great space and could be utilized at so many levels and fill the space with a variety of uses. It is unique in that the services provided could generate a wide spectrum of programs on several levels generating more interest for volunteer opportunities, which is a huge proponent. These needs could be met on mental, physical, emotional, financial, social, nutrition,spiritual, personal growth and development. The potential is grand, now lets make it happen Wareham. Count me in!! "/>
    <x v="3"/>
  </r>
  <r>
    <x v="0"/>
    <x v="0"/>
    <x v="1"/>
    <x v="0"/>
    <x v="0"/>
    <x v="0"/>
    <x v="0"/>
    <x v="1"/>
    <x v="0"/>
    <x v="0"/>
    <x v="1"/>
    <x v="0"/>
    <x v="0"/>
    <x v="0"/>
    <x v="1"/>
    <x v="0"/>
    <x v="0"/>
    <x v="0"/>
    <x v="0"/>
    <x v="0"/>
    <x v="26"/>
    <s v="No"/>
    <s v="This school needs to be demolished, West Wareham school needs to be demolished, East Wareham school needs to be demolished, and Hammond school needs to be demolished. Once they're all gone, the town can sell the land and use that money to fund new things. I'm tired of tax payer money going to these schools to keep them viable even though they're not used."/>
    <x v="1"/>
  </r>
  <r>
    <x v="0"/>
    <x v="0"/>
    <x v="1"/>
    <x v="0"/>
    <x v="0"/>
    <x v="0"/>
    <x v="0"/>
    <x v="1"/>
    <x v="0"/>
    <x v="0"/>
    <x v="1"/>
    <x v="0"/>
    <x v="0"/>
    <x v="0"/>
    <x v="1"/>
    <x v="0"/>
    <x v="0"/>
    <x v="0"/>
    <x v="0"/>
    <x v="0"/>
    <x v="0"/>
    <m/>
    <m/>
    <x v="0"/>
  </r>
  <r>
    <x v="1"/>
    <x v="1"/>
    <x v="0"/>
    <x v="1"/>
    <x v="1"/>
    <x v="1"/>
    <x v="1"/>
    <x v="0"/>
    <x v="0"/>
    <x v="1"/>
    <x v="0"/>
    <x v="1"/>
    <x v="1"/>
    <x v="1"/>
    <x v="0"/>
    <x v="1"/>
    <x v="1"/>
    <x v="1"/>
    <x v="1"/>
    <x v="1"/>
    <x v="27"/>
    <s v="night classes collage"/>
    <s v="Time for a shake up at the T.A. position"/>
    <x v="3"/>
  </r>
  <r>
    <x v="0"/>
    <x v="0"/>
    <x v="1"/>
    <x v="0"/>
    <x v="0"/>
    <x v="0"/>
    <x v="0"/>
    <x v="1"/>
    <x v="0"/>
    <x v="0"/>
    <x v="1"/>
    <x v="0"/>
    <x v="0"/>
    <x v="0"/>
    <x v="1"/>
    <x v="0"/>
    <x v="0"/>
    <x v="0"/>
    <x v="0"/>
    <x v="0"/>
    <x v="28"/>
    <s v="Kays kitchen"/>
    <m/>
    <x v="3"/>
  </r>
  <r>
    <x v="1"/>
    <x v="1"/>
    <x v="0"/>
    <x v="1"/>
    <x v="1"/>
    <x v="0"/>
    <x v="1"/>
    <x v="0"/>
    <x v="1"/>
    <x v="1"/>
    <x v="0"/>
    <x v="1"/>
    <x v="1"/>
    <x v="0"/>
    <x v="0"/>
    <x v="1"/>
    <x v="1"/>
    <x v="1"/>
    <x v="1"/>
    <x v="1"/>
    <x v="0"/>
    <m/>
    <s v="Please donâ€™t loose this valuable asset for our community."/>
    <x v="3"/>
  </r>
  <r>
    <x v="1"/>
    <x v="1"/>
    <x v="0"/>
    <x v="1"/>
    <x v="1"/>
    <x v="0"/>
    <x v="0"/>
    <x v="0"/>
    <x v="1"/>
    <x v="1"/>
    <x v="0"/>
    <x v="1"/>
    <x v="1"/>
    <x v="1"/>
    <x v="0"/>
    <x v="1"/>
    <x v="1"/>
    <x v="1"/>
    <x v="1"/>
    <x v="0"/>
    <x v="0"/>
    <s v="No"/>
    <m/>
    <x v="3"/>
  </r>
  <r>
    <x v="1"/>
    <x v="1"/>
    <x v="1"/>
    <x v="0"/>
    <x v="0"/>
    <x v="0"/>
    <x v="0"/>
    <x v="0"/>
    <x v="0"/>
    <x v="1"/>
    <x v="0"/>
    <x v="0"/>
    <x v="1"/>
    <x v="0"/>
    <x v="0"/>
    <x v="0"/>
    <x v="0"/>
    <x v="0"/>
    <x v="1"/>
    <x v="0"/>
    <x v="0"/>
    <m/>
    <m/>
    <x v="1"/>
  </r>
  <r>
    <x v="0"/>
    <x v="0"/>
    <x v="1"/>
    <x v="0"/>
    <x v="1"/>
    <x v="0"/>
    <x v="0"/>
    <x v="1"/>
    <x v="0"/>
    <x v="0"/>
    <x v="1"/>
    <x v="0"/>
    <x v="1"/>
    <x v="0"/>
    <x v="0"/>
    <x v="0"/>
    <x v="0"/>
    <x v="0"/>
    <x v="0"/>
    <x v="0"/>
    <x v="29"/>
    <s v="No"/>
    <s v="Don't fuck this up like everything else in town "/>
    <x v="1"/>
  </r>
  <r>
    <x v="0"/>
    <x v="0"/>
    <x v="0"/>
    <x v="0"/>
    <x v="0"/>
    <x v="1"/>
    <x v="0"/>
    <x v="0"/>
    <x v="1"/>
    <x v="0"/>
    <x v="1"/>
    <x v="0"/>
    <x v="1"/>
    <x v="1"/>
    <x v="0"/>
    <x v="1"/>
    <x v="1"/>
    <x v="0"/>
    <x v="1"/>
    <x v="0"/>
    <x v="30"/>
    <m/>
    <m/>
    <x v="1"/>
  </r>
  <r>
    <x v="0"/>
    <x v="0"/>
    <x v="0"/>
    <x v="0"/>
    <x v="0"/>
    <x v="0"/>
    <x v="0"/>
    <x v="0"/>
    <x v="0"/>
    <x v="0"/>
    <x v="1"/>
    <x v="0"/>
    <x v="0"/>
    <x v="1"/>
    <x v="0"/>
    <x v="1"/>
    <x v="0"/>
    <x v="0"/>
    <x v="0"/>
    <x v="0"/>
    <x v="31"/>
    <m/>
    <m/>
    <x v="3"/>
  </r>
  <r>
    <x v="0"/>
    <x v="0"/>
    <x v="1"/>
    <x v="0"/>
    <x v="0"/>
    <x v="0"/>
    <x v="0"/>
    <x v="1"/>
    <x v="0"/>
    <x v="0"/>
    <x v="1"/>
    <x v="0"/>
    <x v="0"/>
    <x v="0"/>
    <x v="1"/>
    <x v="0"/>
    <x v="0"/>
    <x v="0"/>
    <x v="0"/>
    <x v="0"/>
    <x v="32"/>
    <s v="No"/>
    <s v="This survey in non valid as it's completely focuses on center. This group was supposed to look at all possible uses and has ignored and failed"/>
    <x v="3"/>
  </r>
  <r>
    <x v="0"/>
    <x v="0"/>
    <x v="1"/>
    <x v="0"/>
    <x v="0"/>
    <x v="0"/>
    <x v="0"/>
    <x v="0"/>
    <x v="1"/>
    <x v="0"/>
    <x v="0"/>
    <x v="0"/>
    <x v="0"/>
    <x v="0"/>
    <x v="0"/>
    <x v="0"/>
    <x v="0"/>
    <x v="1"/>
    <x v="0"/>
    <x v="0"/>
    <x v="0"/>
    <m/>
    <m/>
    <x v="3"/>
  </r>
  <r>
    <x v="0"/>
    <x v="0"/>
    <x v="1"/>
    <x v="0"/>
    <x v="0"/>
    <x v="0"/>
    <x v="0"/>
    <x v="0"/>
    <x v="0"/>
    <x v="0"/>
    <x v="1"/>
    <x v="0"/>
    <x v="1"/>
    <x v="0"/>
    <x v="0"/>
    <x v="0"/>
    <x v="0"/>
    <x v="0"/>
    <x v="0"/>
    <x v="0"/>
    <x v="0"/>
    <m/>
    <m/>
    <x v="3"/>
  </r>
  <r>
    <x v="0"/>
    <x v="0"/>
    <x v="0"/>
    <x v="0"/>
    <x v="1"/>
    <x v="0"/>
    <x v="0"/>
    <x v="1"/>
    <x v="0"/>
    <x v="1"/>
    <x v="1"/>
    <x v="0"/>
    <x v="0"/>
    <x v="0"/>
    <x v="1"/>
    <x v="0"/>
    <x v="0"/>
    <x v="0"/>
    <x v="0"/>
    <x v="0"/>
    <x v="0"/>
    <m/>
    <m/>
    <x v="3"/>
  </r>
  <r>
    <x v="0"/>
    <x v="0"/>
    <x v="0"/>
    <x v="0"/>
    <x v="1"/>
    <x v="0"/>
    <x v="0"/>
    <x v="1"/>
    <x v="0"/>
    <x v="1"/>
    <x v="1"/>
    <x v="0"/>
    <x v="0"/>
    <x v="0"/>
    <x v="1"/>
    <x v="0"/>
    <x v="0"/>
    <x v="0"/>
    <x v="0"/>
    <x v="0"/>
    <x v="0"/>
    <m/>
    <m/>
    <x v="3"/>
  </r>
  <r>
    <x v="0"/>
    <x v="0"/>
    <x v="1"/>
    <x v="0"/>
    <x v="0"/>
    <x v="0"/>
    <x v="0"/>
    <x v="1"/>
    <x v="0"/>
    <x v="0"/>
    <x v="1"/>
    <x v="0"/>
    <x v="0"/>
    <x v="0"/>
    <x v="1"/>
    <x v="0"/>
    <x v="0"/>
    <x v="0"/>
    <x v="0"/>
    <x v="0"/>
    <x v="33"/>
    <s v="No"/>
    <s v="If the school is good enough for other things, why wasn't it good enough for a school.  With the right teachers you could educate the children in a tent.  Although not realistic."/>
    <x v="3"/>
  </r>
  <r>
    <x v="0"/>
    <x v="0"/>
    <x v="1"/>
    <x v="0"/>
    <x v="0"/>
    <x v="0"/>
    <x v="0"/>
    <x v="1"/>
    <x v="0"/>
    <x v="0"/>
    <x v="1"/>
    <x v="0"/>
    <x v="0"/>
    <x v="0"/>
    <x v="1"/>
    <x v="0"/>
    <x v="0"/>
    <x v="0"/>
    <x v="0"/>
    <x v="0"/>
    <x v="34"/>
    <s v="No. The space needs too much remodeling. "/>
    <s v="This survey is biased. Ask anyone who has taken a sociology course on how to construct a survey. Or go online and google it. The committee also does not in any way do what the town voted this committee to do---look into a variety of uses for the building. Not just a community center. What did the taxpayers get for $15,000???"/>
    <x v="0"/>
  </r>
  <r>
    <x v="1"/>
    <x v="0"/>
    <x v="1"/>
    <x v="0"/>
    <x v="0"/>
    <x v="0"/>
    <x v="0"/>
    <x v="0"/>
    <x v="0"/>
    <x v="1"/>
    <x v="1"/>
    <x v="0"/>
    <x v="1"/>
    <x v="0"/>
    <x v="0"/>
    <x v="0"/>
    <x v="0"/>
    <x v="0"/>
    <x v="1"/>
    <x v="0"/>
    <x v="0"/>
    <m/>
    <m/>
    <x v="5"/>
  </r>
  <r>
    <x v="0"/>
    <x v="0"/>
    <x v="1"/>
    <x v="1"/>
    <x v="0"/>
    <x v="0"/>
    <x v="0"/>
    <x v="0"/>
    <x v="0"/>
    <x v="0"/>
    <x v="1"/>
    <x v="0"/>
    <x v="0"/>
    <x v="0"/>
    <x v="1"/>
    <x v="0"/>
    <x v="0"/>
    <x v="0"/>
    <x v="0"/>
    <x v="0"/>
    <x v="0"/>
    <m/>
    <m/>
    <x v="3"/>
  </r>
  <r>
    <x v="0"/>
    <x v="0"/>
    <x v="1"/>
    <x v="0"/>
    <x v="0"/>
    <x v="1"/>
    <x v="0"/>
    <x v="0"/>
    <x v="0"/>
    <x v="0"/>
    <x v="1"/>
    <x v="0"/>
    <x v="0"/>
    <x v="1"/>
    <x v="0"/>
    <x v="1"/>
    <x v="0"/>
    <x v="1"/>
    <x v="0"/>
    <x v="0"/>
    <x v="0"/>
    <m/>
    <s v="Strongly support the concept of community space.  However, if there is no intention or plan to follow this through, then sell it and move on.  Do not wait for full deterioration as we have so many times."/>
    <x v="3"/>
  </r>
  <r>
    <x v="0"/>
    <x v="0"/>
    <x v="0"/>
    <x v="0"/>
    <x v="0"/>
    <x v="0"/>
    <x v="0"/>
    <x v="1"/>
    <x v="0"/>
    <x v="1"/>
    <x v="1"/>
    <x v="0"/>
    <x v="0"/>
    <x v="0"/>
    <x v="0"/>
    <x v="1"/>
    <x v="0"/>
    <x v="0"/>
    <x v="0"/>
    <x v="0"/>
    <x v="35"/>
    <s v="No"/>
    <s v="I think the committee has done a great job."/>
    <x v="3"/>
  </r>
  <r>
    <x v="1"/>
    <x v="0"/>
    <x v="0"/>
    <x v="0"/>
    <x v="0"/>
    <x v="0"/>
    <x v="0"/>
    <x v="0"/>
    <x v="0"/>
    <x v="0"/>
    <x v="1"/>
    <x v="0"/>
    <x v="0"/>
    <x v="0"/>
    <x v="1"/>
    <x v="1"/>
    <x v="0"/>
    <x v="0"/>
    <x v="0"/>
    <x v="0"/>
    <x v="0"/>
    <m/>
    <m/>
    <x v="3"/>
  </r>
  <r>
    <x v="0"/>
    <x v="0"/>
    <x v="1"/>
    <x v="0"/>
    <x v="0"/>
    <x v="0"/>
    <x v="0"/>
    <x v="1"/>
    <x v="0"/>
    <x v="0"/>
    <x v="1"/>
    <x v="0"/>
    <x v="0"/>
    <x v="0"/>
    <x v="1"/>
    <x v="0"/>
    <x v="1"/>
    <x v="0"/>
    <x v="0"/>
    <x v="0"/>
    <x v="36"/>
    <m/>
    <m/>
    <x v="3"/>
  </r>
  <r>
    <x v="0"/>
    <x v="0"/>
    <x v="1"/>
    <x v="0"/>
    <x v="0"/>
    <x v="0"/>
    <x v="0"/>
    <x v="1"/>
    <x v="0"/>
    <x v="0"/>
    <x v="1"/>
    <x v="0"/>
    <x v="0"/>
    <x v="0"/>
    <x v="1"/>
    <x v="0"/>
    <x v="0"/>
    <x v="0"/>
    <x v="0"/>
    <x v="0"/>
    <x v="0"/>
    <m/>
    <m/>
    <x v="3"/>
  </r>
  <r>
    <x v="0"/>
    <x v="0"/>
    <x v="0"/>
    <x v="0"/>
    <x v="0"/>
    <x v="0"/>
    <x v="0"/>
    <x v="0"/>
    <x v="0"/>
    <x v="1"/>
    <x v="1"/>
    <x v="0"/>
    <x v="0"/>
    <x v="0"/>
    <x v="0"/>
    <x v="1"/>
    <x v="0"/>
    <x v="0"/>
    <x v="0"/>
    <x v="1"/>
    <x v="0"/>
    <m/>
    <s v="Taxpayers should not have to take on another burden.  To the extent possible, some use charges should apply."/>
    <x v="1"/>
  </r>
  <r>
    <x v="0"/>
    <x v="1"/>
    <x v="0"/>
    <x v="0"/>
    <x v="0"/>
    <x v="0"/>
    <x v="0"/>
    <x v="1"/>
    <x v="0"/>
    <x v="0"/>
    <x v="1"/>
    <x v="0"/>
    <x v="0"/>
    <x v="0"/>
    <x v="1"/>
    <x v="0"/>
    <x v="1"/>
    <x v="0"/>
    <x v="0"/>
    <x v="0"/>
    <x v="0"/>
    <m/>
    <m/>
    <x v="3"/>
  </r>
  <r>
    <x v="0"/>
    <x v="0"/>
    <x v="1"/>
    <x v="0"/>
    <x v="0"/>
    <x v="0"/>
    <x v="0"/>
    <x v="0"/>
    <x v="0"/>
    <x v="1"/>
    <x v="0"/>
    <x v="0"/>
    <x v="1"/>
    <x v="0"/>
    <x v="1"/>
    <x v="0"/>
    <x v="0"/>
    <x v="0"/>
    <x v="0"/>
    <x v="0"/>
    <x v="37"/>
    <s v="Centralize all Town Departments at this location  (if the building is to be kept)"/>
    <s v="I think that it's hard to get to full support at this time, we will see in October when the final report comes out. Seniors &amp; vets deserve a safe, decent location, but that does not have to be here at this site. If the building is to be kept, we have to look at the overall needs of the Town."/>
    <x v="1"/>
  </r>
  <r>
    <x v="0"/>
    <x v="0"/>
    <x v="1"/>
    <x v="0"/>
    <x v="0"/>
    <x v="0"/>
    <x v="0"/>
    <x v="1"/>
    <x v="0"/>
    <x v="0"/>
    <x v="1"/>
    <x v="0"/>
    <x v="0"/>
    <x v="0"/>
    <x v="1"/>
    <x v="0"/>
    <x v="0"/>
    <x v="0"/>
    <x v="0"/>
    <x v="0"/>
    <x v="0"/>
    <m/>
    <m/>
    <x v="3"/>
  </r>
  <r>
    <x v="0"/>
    <x v="0"/>
    <x v="1"/>
    <x v="0"/>
    <x v="0"/>
    <x v="1"/>
    <x v="0"/>
    <x v="0"/>
    <x v="0"/>
    <x v="0"/>
    <x v="1"/>
    <x v="0"/>
    <x v="0"/>
    <x v="1"/>
    <x v="0"/>
    <x v="0"/>
    <x v="0"/>
    <x v="1"/>
    <x v="0"/>
    <x v="0"/>
    <x v="38"/>
    <s v="?"/>
    <m/>
    <x v="3"/>
  </r>
  <r>
    <x v="1"/>
    <x v="1"/>
    <x v="0"/>
    <x v="1"/>
    <x v="0"/>
    <x v="0"/>
    <x v="0"/>
    <x v="1"/>
    <x v="0"/>
    <x v="0"/>
    <x v="1"/>
    <x v="1"/>
    <x v="1"/>
    <x v="0"/>
    <x v="1"/>
    <x v="0"/>
    <x v="0"/>
    <x v="0"/>
    <x v="0"/>
    <x v="0"/>
    <x v="39"/>
    <s v="No"/>
    <m/>
    <x v="2"/>
  </r>
  <r>
    <x v="0"/>
    <x v="0"/>
    <x v="1"/>
    <x v="0"/>
    <x v="0"/>
    <x v="0"/>
    <x v="0"/>
    <x v="1"/>
    <x v="0"/>
    <x v="0"/>
    <x v="1"/>
    <x v="0"/>
    <x v="0"/>
    <x v="0"/>
    <x v="1"/>
    <x v="0"/>
    <x v="0"/>
    <x v="0"/>
    <x v="0"/>
    <x v="0"/>
    <x v="0"/>
    <m/>
    <s v="Town doesnâ€™t need to become a â€œlandlordâ€ and suffer if promised entities should unexpectedly leave or loose their funding sources. Ongoing maintenance costs could be very expensive for the Town. "/>
    <x v="3"/>
  </r>
  <r>
    <x v="0"/>
    <x v="0"/>
    <x v="0"/>
    <x v="0"/>
    <x v="0"/>
    <x v="1"/>
    <x v="0"/>
    <x v="0"/>
    <x v="1"/>
    <x v="0"/>
    <x v="1"/>
    <x v="0"/>
    <x v="0"/>
    <x v="0"/>
    <x v="0"/>
    <x v="1"/>
    <x v="0"/>
    <x v="0"/>
    <x v="0"/>
    <x v="0"/>
    <x v="40"/>
    <m/>
    <s v="I would love to see the Decas used as a Community Center, but realistically, I understand the Town's financial concerns and constraints."/>
    <x v="3"/>
  </r>
  <r>
    <x v="0"/>
    <x v="1"/>
    <x v="0"/>
    <x v="1"/>
    <x v="1"/>
    <x v="1"/>
    <x v="0"/>
    <x v="0"/>
    <x v="1"/>
    <x v="1"/>
    <x v="0"/>
    <x v="0"/>
    <x v="1"/>
    <x v="1"/>
    <x v="0"/>
    <x v="1"/>
    <x v="0"/>
    <x v="1"/>
    <x v="0"/>
    <x v="1"/>
    <x v="41"/>
    <m/>
    <s v="If this happens please hire wareham people to run it.  People who love our town.  People who want to bring back the town.  People who have a passion to make our town the best we can. "/>
    <x v="2"/>
  </r>
  <r>
    <x v="0"/>
    <x v="0"/>
    <x v="0"/>
    <x v="0"/>
    <x v="0"/>
    <x v="0"/>
    <x v="0"/>
    <x v="1"/>
    <x v="0"/>
    <x v="0"/>
    <x v="1"/>
    <x v="0"/>
    <x v="0"/>
    <x v="0"/>
    <x v="0"/>
    <x v="1"/>
    <x v="0"/>
    <x v="0"/>
    <x v="0"/>
    <x v="0"/>
    <x v="0"/>
    <m/>
    <s v="This should be a great opportunity for the town. "/>
    <x v="1"/>
  </r>
  <r>
    <x v="1"/>
    <x v="1"/>
    <x v="0"/>
    <x v="1"/>
    <x v="0"/>
    <x v="1"/>
    <x v="0"/>
    <x v="0"/>
    <x v="1"/>
    <x v="1"/>
    <x v="0"/>
    <x v="1"/>
    <x v="1"/>
    <x v="0"/>
    <x v="1"/>
    <x v="1"/>
    <x v="0"/>
    <x v="0"/>
    <x v="0"/>
    <x v="0"/>
    <x v="0"/>
    <m/>
    <m/>
    <x v="1"/>
  </r>
  <r>
    <x v="0"/>
    <x v="0"/>
    <x v="1"/>
    <x v="0"/>
    <x v="0"/>
    <x v="0"/>
    <x v="0"/>
    <x v="1"/>
    <x v="0"/>
    <x v="1"/>
    <x v="1"/>
    <x v="0"/>
    <x v="1"/>
    <x v="0"/>
    <x v="0"/>
    <x v="0"/>
    <x v="0"/>
    <x v="0"/>
    <x v="1"/>
    <x v="0"/>
    <x v="42"/>
    <s v="No"/>
    <s v="Would like to have the opportunity to evaluate other potential options for this valuable property."/>
    <x v="1"/>
  </r>
  <r>
    <x v="0"/>
    <x v="0"/>
    <x v="0"/>
    <x v="1"/>
    <x v="0"/>
    <x v="1"/>
    <x v="0"/>
    <x v="1"/>
    <x v="0"/>
    <x v="0"/>
    <x v="1"/>
    <x v="0"/>
    <x v="0"/>
    <x v="0"/>
    <x v="1"/>
    <x v="0"/>
    <x v="0"/>
    <x v="0"/>
    <x v="0"/>
    <x v="0"/>
    <x v="0"/>
    <s v="No"/>
    <s v="Who will run it.  The property needs to be sold."/>
    <x v="3"/>
  </r>
  <r>
    <x v="0"/>
    <x v="0"/>
    <x v="0"/>
    <x v="0"/>
    <x v="0"/>
    <x v="1"/>
    <x v="0"/>
    <x v="0"/>
    <x v="1"/>
    <x v="0"/>
    <x v="1"/>
    <x v="0"/>
    <x v="1"/>
    <x v="1"/>
    <x v="0"/>
    <x v="0"/>
    <x v="0"/>
    <x v="0"/>
    <x v="0"/>
    <x v="0"/>
    <x v="0"/>
    <m/>
    <s v="The Decas School and itâ€™s grounds belong to the people of Wareham. Not to special interests or the Selectmen (whose judgement is suspect) or the Town Manager, who does not live in Wareham.  I have been a summer resident since 1955 and a taxpayer and homeowner since 1974.  It is time that our elected officials told the residents the truth and stopped shading the truth with self-serving lies. "/>
    <x v="3"/>
  </r>
  <r>
    <x v="0"/>
    <x v="0"/>
    <x v="0"/>
    <x v="0"/>
    <x v="0"/>
    <x v="1"/>
    <x v="1"/>
    <x v="0"/>
    <x v="1"/>
    <x v="0"/>
    <x v="1"/>
    <x v="0"/>
    <x v="0"/>
    <x v="1"/>
    <x v="0"/>
    <x v="1"/>
    <x v="1"/>
    <x v="0"/>
    <x v="0"/>
    <x v="0"/>
    <x v="0"/>
    <m/>
    <s v="The services in this town have been so fragmented and ignored in this town for years. Decas for Wareham brings and will bring better services to the communityâ€¦.."/>
    <x v="3"/>
  </r>
  <r>
    <x v="0"/>
    <x v="0"/>
    <x v="1"/>
    <x v="0"/>
    <x v="0"/>
    <x v="0"/>
    <x v="0"/>
    <x v="1"/>
    <x v="0"/>
    <x v="0"/>
    <x v="1"/>
    <x v="0"/>
    <x v="0"/>
    <x v="0"/>
    <x v="1"/>
    <x v="0"/>
    <x v="0"/>
    <x v="0"/>
    <x v="0"/>
    <x v="0"/>
    <x v="43"/>
    <s v="No"/>
    <m/>
    <x v="1"/>
  </r>
  <r>
    <x v="0"/>
    <x v="0"/>
    <x v="0"/>
    <x v="0"/>
    <x v="0"/>
    <x v="0"/>
    <x v="0"/>
    <x v="0"/>
    <x v="0"/>
    <x v="0"/>
    <x v="1"/>
    <x v="0"/>
    <x v="0"/>
    <x v="0"/>
    <x v="0"/>
    <x v="0"/>
    <x v="1"/>
    <x v="0"/>
    <x v="0"/>
    <x v="0"/>
    <x v="0"/>
    <s v="No"/>
    <s v="The place where the senior center is now is awful. Other towns have nice ones and Wareham treats their seniors like they are on the bottom of the list"/>
    <x v="3"/>
  </r>
  <r>
    <x v="0"/>
    <x v="0"/>
    <x v="1"/>
    <x v="0"/>
    <x v="0"/>
    <x v="0"/>
    <x v="0"/>
    <x v="1"/>
    <x v="0"/>
    <x v="0"/>
    <x v="1"/>
    <x v="0"/>
    <x v="0"/>
    <x v="0"/>
    <x v="1"/>
    <x v="0"/>
    <x v="0"/>
    <x v="0"/>
    <x v="0"/>
    <x v="0"/>
    <x v="44"/>
    <m/>
    <m/>
    <x v="3"/>
  </r>
  <r>
    <x v="0"/>
    <x v="0"/>
    <x v="0"/>
    <x v="0"/>
    <x v="0"/>
    <x v="0"/>
    <x v="1"/>
    <x v="0"/>
    <x v="1"/>
    <x v="0"/>
    <x v="1"/>
    <x v="0"/>
    <x v="0"/>
    <x v="1"/>
    <x v="0"/>
    <x v="1"/>
    <x v="1"/>
    <x v="1"/>
    <x v="0"/>
    <x v="0"/>
    <x v="0"/>
    <s v="Wareham Land Trust, Inc."/>
    <s v="For the Wareham Land Trust, it comes down to the monthly costs - rent, utilities and the space itself (sq. ft.). We are weighing our options versus our current space downtown."/>
    <x v="3"/>
  </r>
  <r>
    <x v="0"/>
    <x v="0"/>
    <x v="0"/>
    <x v="0"/>
    <x v="0"/>
    <x v="0"/>
    <x v="0"/>
    <x v="0"/>
    <x v="0"/>
    <x v="0"/>
    <x v="1"/>
    <x v="0"/>
    <x v="0"/>
    <x v="0"/>
    <x v="0"/>
    <x v="1"/>
    <x v="0"/>
    <x v="1"/>
    <x v="0"/>
    <x v="0"/>
    <x v="45"/>
    <s v="No"/>
    <m/>
    <x v="3"/>
  </r>
  <r>
    <x v="1"/>
    <x v="0"/>
    <x v="0"/>
    <x v="1"/>
    <x v="0"/>
    <x v="0"/>
    <x v="1"/>
    <x v="1"/>
    <x v="0"/>
    <x v="0"/>
    <x v="1"/>
    <x v="0"/>
    <x v="0"/>
    <x v="0"/>
    <x v="1"/>
    <x v="0"/>
    <x v="0"/>
    <x v="0"/>
    <x v="0"/>
    <x v="0"/>
    <x v="0"/>
    <m/>
    <m/>
    <x v="1"/>
  </r>
  <r>
    <x v="0"/>
    <x v="0"/>
    <x v="1"/>
    <x v="0"/>
    <x v="0"/>
    <x v="0"/>
    <x v="0"/>
    <x v="1"/>
    <x v="0"/>
    <x v="0"/>
    <x v="1"/>
    <x v="0"/>
    <x v="0"/>
    <x v="0"/>
    <x v="1"/>
    <x v="0"/>
    <x v="0"/>
    <x v="0"/>
    <x v="0"/>
    <x v="0"/>
    <x v="46"/>
    <m/>
    <m/>
    <x v="3"/>
  </r>
  <r>
    <x v="0"/>
    <x v="0"/>
    <x v="1"/>
    <x v="0"/>
    <x v="0"/>
    <x v="0"/>
    <x v="0"/>
    <x v="0"/>
    <x v="0"/>
    <x v="1"/>
    <x v="0"/>
    <x v="0"/>
    <x v="1"/>
    <x v="0"/>
    <x v="1"/>
    <x v="1"/>
    <x v="0"/>
    <x v="1"/>
    <x v="0"/>
    <x v="0"/>
    <x v="0"/>
    <m/>
    <m/>
    <x v="3"/>
  </r>
  <r>
    <x v="0"/>
    <x v="0"/>
    <x v="0"/>
    <x v="0"/>
    <x v="0"/>
    <x v="0"/>
    <x v="0"/>
    <x v="1"/>
    <x v="0"/>
    <x v="0"/>
    <x v="1"/>
    <x v="0"/>
    <x v="1"/>
    <x v="1"/>
    <x v="0"/>
    <x v="1"/>
    <x v="0"/>
    <x v="0"/>
    <x v="0"/>
    <x v="0"/>
    <x v="0"/>
    <m/>
    <m/>
    <x v="1"/>
  </r>
  <r>
    <x v="1"/>
    <x v="1"/>
    <x v="1"/>
    <x v="1"/>
    <x v="0"/>
    <x v="1"/>
    <x v="1"/>
    <x v="0"/>
    <x v="1"/>
    <x v="1"/>
    <x v="0"/>
    <x v="1"/>
    <x v="1"/>
    <x v="1"/>
    <x v="0"/>
    <x v="0"/>
    <x v="1"/>
    <x v="1"/>
    <x v="1"/>
    <x v="0"/>
    <x v="0"/>
    <m/>
    <m/>
    <x v="1"/>
  </r>
  <r>
    <x v="0"/>
    <x v="0"/>
    <x v="1"/>
    <x v="0"/>
    <x v="0"/>
    <x v="0"/>
    <x v="0"/>
    <x v="1"/>
    <x v="0"/>
    <x v="0"/>
    <x v="1"/>
    <x v="0"/>
    <x v="0"/>
    <x v="0"/>
    <x v="1"/>
    <x v="0"/>
    <x v="0"/>
    <x v="0"/>
    <x v="0"/>
    <x v="0"/>
    <x v="47"/>
    <m/>
    <m/>
    <x v="3"/>
  </r>
  <r>
    <x v="0"/>
    <x v="0"/>
    <x v="1"/>
    <x v="0"/>
    <x v="0"/>
    <x v="0"/>
    <x v="0"/>
    <x v="1"/>
    <x v="0"/>
    <x v="0"/>
    <x v="1"/>
    <x v="0"/>
    <x v="0"/>
    <x v="0"/>
    <x v="1"/>
    <x v="0"/>
    <x v="0"/>
    <x v="0"/>
    <x v="0"/>
    <x v="0"/>
    <x v="48"/>
    <m/>
    <m/>
    <x v="1"/>
  </r>
  <r>
    <x v="1"/>
    <x v="1"/>
    <x v="1"/>
    <x v="0"/>
    <x v="0"/>
    <x v="1"/>
    <x v="0"/>
    <x v="1"/>
    <x v="0"/>
    <x v="0"/>
    <x v="1"/>
    <x v="1"/>
    <x v="1"/>
    <x v="1"/>
    <x v="0"/>
    <x v="1"/>
    <x v="0"/>
    <x v="0"/>
    <x v="0"/>
    <x v="0"/>
    <x v="0"/>
    <m/>
    <m/>
    <x v="5"/>
  </r>
  <r>
    <x v="0"/>
    <x v="0"/>
    <x v="1"/>
    <x v="0"/>
    <x v="0"/>
    <x v="0"/>
    <x v="0"/>
    <x v="1"/>
    <x v="0"/>
    <x v="0"/>
    <x v="1"/>
    <x v="0"/>
    <x v="0"/>
    <x v="0"/>
    <x v="1"/>
    <x v="0"/>
    <x v="0"/>
    <x v="0"/>
    <x v="0"/>
    <x v="0"/>
    <x v="49"/>
    <m/>
    <s v="I am tired of this foolish town squandering my tax dollars get your head out of your ass"/>
    <x v="3"/>
  </r>
  <r>
    <x v="0"/>
    <x v="0"/>
    <x v="1"/>
    <x v="0"/>
    <x v="0"/>
    <x v="0"/>
    <x v="0"/>
    <x v="1"/>
    <x v="0"/>
    <x v="0"/>
    <x v="1"/>
    <x v="0"/>
    <x v="0"/>
    <x v="0"/>
    <x v="1"/>
    <x v="0"/>
    <x v="0"/>
    <x v="0"/>
    <x v="0"/>
    <x v="0"/>
    <x v="28"/>
    <m/>
    <m/>
    <x v="3"/>
  </r>
  <r>
    <x v="0"/>
    <x v="0"/>
    <x v="1"/>
    <x v="0"/>
    <x v="0"/>
    <x v="0"/>
    <x v="0"/>
    <x v="0"/>
    <x v="1"/>
    <x v="1"/>
    <x v="0"/>
    <x v="0"/>
    <x v="0"/>
    <x v="0"/>
    <x v="0"/>
    <x v="0"/>
    <x v="0"/>
    <x v="0"/>
    <x v="0"/>
    <x v="0"/>
    <x v="0"/>
    <m/>
    <m/>
    <x v="3"/>
  </r>
  <r>
    <x v="0"/>
    <x v="1"/>
    <x v="0"/>
    <x v="1"/>
    <x v="1"/>
    <x v="0"/>
    <x v="0"/>
    <x v="1"/>
    <x v="1"/>
    <x v="1"/>
    <x v="0"/>
    <x v="0"/>
    <x v="1"/>
    <x v="0"/>
    <x v="0"/>
    <x v="1"/>
    <x v="1"/>
    <x v="0"/>
    <x v="0"/>
    <x v="0"/>
    <x v="0"/>
    <s v="No"/>
    <s v="I feel the best option would be to sell the property, and return it to a taxable status."/>
    <x v="3"/>
  </r>
  <r>
    <x v="0"/>
    <x v="0"/>
    <x v="1"/>
    <x v="0"/>
    <x v="0"/>
    <x v="0"/>
    <x v="0"/>
    <x v="1"/>
    <x v="0"/>
    <x v="0"/>
    <x v="1"/>
    <x v="0"/>
    <x v="0"/>
    <x v="0"/>
    <x v="1"/>
    <x v="0"/>
    <x v="0"/>
    <x v="1"/>
    <x v="0"/>
    <x v="0"/>
    <x v="0"/>
    <m/>
    <s v="don't waste the decas property.  let the town utilize it for it's best advantage.  continue the effort for a community center, but somewhere else.  west wareham school comes to mind."/>
    <x v="0"/>
  </r>
  <r>
    <x v="0"/>
    <x v="0"/>
    <x v="0"/>
    <x v="0"/>
    <x v="0"/>
    <x v="0"/>
    <x v="0"/>
    <x v="0"/>
    <x v="1"/>
    <x v="0"/>
    <x v="1"/>
    <x v="0"/>
    <x v="1"/>
    <x v="0"/>
    <x v="0"/>
    <x v="1"/>
    <x v="0"/>
    <x v="0"/>
    <x v="0"/>
    <x v="0"/>
    <x v="50"/>
    <m/>
    <s v="Make use of the space or sell it and use those funds to make a community center. "/>
    <x v="3"/>
  </r>
  <r>
    <x v="1"/>
    <x v="1"/>
    <x v="0"/>
    <x v="1"/>
    <x v="1"/>
    <x v="1"/>
    <x v="1"/>
    <x v="0"/>
    <x v="1"/>
    <x v="1"/>
    <x v="0"/>
    <x v="1"/>
    <x v="1"/>
    <x v="1"/>
    <x v="0"/>
    <x v="1"/>
    <x v="1"/>
    <x v="1"/>
    <x v="1"/>
    <x v="1"/>
    <x v="11"/>
    <m/>
    <m/>
    <x v="5"/>
  </r>
  <r>
    <x v="1"/>
    <x v="1"/>
    <x v="0"/>
    <x v="1"/>
    <x v="0"/>
    <x v="1"/>
    <x v="0"/>
    <x v="1"/>
    <x v="0"/>
    <x v="0"/>
    <x v="0"/>
    <x v="1"/>
    <x v="1"/>
    <x v="0"/>
    <x v="0"/>
    <x v="1"/>
    <x v="1"/>
    <x v="1"/>
    <x v="1"/>
    <x v="0"/>
    <x v="51"/>
    <m/>
    <m/>
    <x v="3"/>
  </r>
  <r>
    <x v="0"/>
    <x v="0"/>
    <x v="1"/>
    <x v="0"/>
    <x v="0"/>
    <x v="0"/>
    <x v="0"/>
    <x v="1"/>
    <x v="0"/>
    <x v="0"/>
    <x v="1"/>
    <x v="0"/>
    <x v="0"/>
    <x v="0"/>
    <x v="1"/>
    <x v="1"/>
    <x v="0"/>
    <x v="1"/>
    <x v="1"/>
    <x v="0"/>
    <x v="0"/>
    <m/>
    <m/>
    <x v="3"/>
  </r>
  <r>
    <x v="1"/>
    <x v="0"/>
    <x v="0"/>
    <x v="1"/>
    <x v="0"/>
    <x v="1"/>
    <x v="0"/>
    <x v="0"/>
    <x v="0"/>
    <x v="0"/>
    <x v="1"/>
    <x v="0"/>
    <x v="1"/>
    <x v="0"/>
    <x v="1"/>
    <x v="0"/>
    <x v="0"/>
    <x v="1"/>
    <x v="1"/>
    <x v="0"/>
    <x v="52"/>
    <m/>
    <m/>
    <x v="1"/>
  </r>
  <r>
    <x v="0"/>
    <x v="0"/>
    <x v="0"/>
    <x v="1"/>
    <x v="0"/>
    <x v="0"/>
    <x v="1"/>
    <x v="0"/>
    <x v="0"/>
    <x v="0"/>
    <x v="0"/>
    <x v="0"/>
    <x v="1"/>
    <x v="0"/>
    <x v="1"/>
    <x v="0"/>
    <x v="1"/>
    <x v="0"/>
    <x v="1"/>
    <x v="0"/>
    <x v="53"/>
    <m/>
    <m/>
    <x v="3"/>
  </r>
  <r>
    <x v="0"/>
    <x v="0"/>
    <x v="1"/>
    <x v="0"/>
    <x v="0"/>
    <x v="0"/>
    <x v="0"/>
    <x v="1"/>
    <x v="0"/>
    <x v="0"/>
    <x v="1"/>
    <x v="0"/>
    <x v="0"/>
    <x v="0"/>
    <x v="1"/>
    <x v="0"/>
    <x v="0"/>
    <x v="0"/>
    <x v="0"/>
    <x v="0"/>
    <x v="0"/>
    <m/>
    <m/>
    <x v="5"/>
  </r>
  <r>
    <x v="0"/>
    <x v="0"/>
    <x v="1"/>
    <x v="0"/>
    <x v="0"/>
    <x v="0"/>
    <x v="0"/>
    <x v="1"/>
    <x v="0"/>
    <x v="0"/>
    <x v="1"/>
    <x v="0"/>
    <x v="0"/>
    <x v="0"/>
    <x v="1"/>
    <x v="0"/>
    <x v="0"/>
    <x v="0"/>
    <x v="0"/>
    <x v="0"/>
    <x v="0"/>
    <m/>
    <m/>
    <x v="5"/>
  </r>
  <r>
    <x v="1"/>
    <x v="1"/>
    <x v="0"/>
    <x v="1"/>
    <x v="1"/>
    <x v="1"/>
    <x v="0"/>
    <x v="0"/>
    <x v="1"/>
    <x v="1"/>
    <x v="0"/>
    <x v="0"/>
    <x v="1"/>
    <x v="1"/>
    <x v="1"/>
    <x v="1"/>
    <x v="1"/>
    <x v="1"/>
    <x v="1"/>
    <x v="0"/>
    <x v="54"/>
    <m/>
    <s v="Should and could be a great multi service community center."/>
    <x v="3"/>
  </r>
  <r>
    <x v="0"/>
    <x v="0"/>
    <x v="1"/>
    <x v="0"/>
    <x v="0"/>
    <x v="0"/>
    <x v="0"/>
    <x v="1"/>
    <x v="0"/>
    <x v="0"/>
    <x v="1"/>
    <x v="0"/>
    <x v="1"/>
    <x v="0"/>
    <x v="1"/>
    <x v="0"/>
    <x v="0"/>
    <x v="0"/>
    <x v="0"/>
    <x v="0"/>
    <x v="55"/>
    <m/>
    <m/>
    <x v="1"/>
  </r>
  <r>
    <x v="0"/>
    <x v="0"/>
    <x v="1"/>
    <x v="0"/>
    <x v="0"/>
    <x v="0"/>
    <x v="0"/>
    <x v="1"/>
    <x v="0"/>
    <x v="0"/>
    <x v="1"/>
    <x v="0"/>
    <x v="0"/>
    <x v="0"/>
    <x v="1"/>
    <x v="0"/>
    <x v="0"/>
    <x v="0"/>
    <x v="0"/>
    <x v="0"/>
    <x v="0"/>
    <m/>
    <m/>
    <x v="3"/>
  </r>
  <r>
    <x v="0"/>
    <x v="0"/>
    <x v="1"/>
    <x v="0"/>
    <x v="0"/>
    <x v="0"/>
    <x v="0"/>
    <x v="1"/>
    <x v="0"/>
    <x v="0"/>
    <x v="1"/>
    <x v="0"/>
    <x v="0"/>
    <x v="0"/>
    <x v="1"/>
    <x v="0"/>
    <x v="0"/>
    <x v="0"/>
    <x v="0"/>
    <x v="0"/>
    <x v="56"/>
    <s v="Wareham Police Department, Federal agencies, Training site for law enforcement "/>
    <s v="I agree with putting our town buildings into use for the community. We have a glaring need for our police department. The site is large enough for the departments needs, and also for possible expansion for the communities needs. "/>
    <x v="1"/>
  </r>
  <r>
    <x v="0"/>
    <x v="0"/>
    <x v="1"/>
    <x v="0"/>
    <x v="1"/>
    <x v="0"/>
    <x v="0"/>
    <x v="1"/>
    <x v="0"/>
    <x v="0"/>
    <x v="1"/>
    <x v="0"/>
    <x v="1"/>
    <x v="1"/>
    <x v="1"/>
    <x v="0"/>
    <x v="0"/>
    <x v="0"/>
    <x v="0"/>
    <x v="0"/>
    <x v="57"/>
    <s v="No"/>
    <m/>
    <x v="2"/>
  </r>
  <r>
    <x v="0"/>
    <x v="0"/>
    <x v="0"/>
    <x v="1"/>
    <x v="1"/>
    <x v="1"/>
    <x v="1"/>
    <x v="0"/>
    <x v="1"/>
    <x v="1"/>
    <x v="0"/>
    <x v="0"/>
    <x v="1"/>
    <x v="1"/>
    <x v="0"/>
    <x v="1"/>
    <x v="1"/>
    <x v="1"/>
    <x v="1"/>
    <x v="1"/>
    <x v="58"/>
    <m/>
    <m/>
    <x v="3"/>
  </r>
  <r>
    <x v="0"/>
    <x v="0"/>
    <x v="1"/>
    <x v="0"/>
    <x v="0"/>
    <x v="0"/>
    <x v="0"/>
    <x v="1"/>
    <x v="0"/>
    <x v="0"/>
    <x v="1"/>
    <x v="0"/>
    <x v="0"/>
    <x v="0"/>
    <x v="1"/>
    <x v="0"/>
    <x v="0"/>
    <x v="0"/>
    <x v="0"/>
    <x v="0"/>
    <x v="59"/>
    <m/>
    <m/>
    <x v="3"/>
  </r>
  <r>
    <x v="0"/>
    <x v="0"/>
    <x v="1"/>
    <x v="0"/>
    <x v="0"/>
    <x v="0"/>
    <x v="0"/>
    <x v="1"/>
    <x v="0"/>
    <x v="0"/>
    <x v="1"/>
    <x v="0"/>
    <x v="0"/>
    <x v="0"/>
    <x v="1"/>
    <x v="0"/>
    <x v="0"/>
    <x v="0"/>
    <x v="0"/>
    <x v="0"/>
    <x v="0"/>
    <m/>
    <m/>
    <x v="1"/>
  </r>
  <r>
    <x v="0"/>
    <x v="0"/>
    <x v="0"/>
    <x v="0"/>
    <x v="1"/>
    <x v="1"/>
    <x v="0"/>
    <x v="0"/>
    <x v="0"/>
    <x v="0"/>
    <x v="1"/>
    <x v="0"/>
    <x v="1"/>
    <x v="1"/>
    <x v="0"/>
    <x v="1"/>
    <x v="1"/>
    <x v="1"/>
    <x v="1"/>
    <x v="0"/>
    <x v="0"/>
    <m/>
    <m/>
    <x v="1"/>
  </r>
  <r>
    <x v="1"/>
    <x v="0"/>
    <x v="1"/>
    <x v="0"/>
    <x v="0"/>
    <x v="0"/>
    <x v="0"/>
    <x v="1"/>
    <x v="0"/>
    <x v="0"/>
    <x v="1"/>
    <x v="0"/>
    <x v="1"/>
    <x v="0"/>
    <x v="1"/>
    <x v="0"/>
    <x v="0"/>
    <x v="0"/>
    <x v="0"/>
    <x v="0"/>
    <x v="0"/>
    <m/>
    <m/>
    <x v="2"/>
  </r>
  <r>
    <x v="0"/>
    <x v="1"/>
    <x v="0"/>
    <x v="1"/>
    <x v="0"/>
    <x v="0"/>
    <x v="1"/>
    <x v="0"/>
    <x v="1"/>
    <x v="1"/>
    <x v="0"/>
    <x v="0"/>
    <x v="1"/>
    <x v="0"/>
    <x v="0"/>
    <x v="1"/>
    <x v="1"/>
    <x v="1"/>
    <x v="1"/>
    <x v="1"/>
    <x v="0"/>
    <m/>
    <m/>
    <x v="1"/>
  </r>
  <r>
    <x v="1"/>
    <x v="1"/>
    <x v="0"/>
    <x v="1"/>
    <x v="1"/>
    <x v="1"/>
    <x v="1"/>
    <x v="0"/>
    <x v="1"/>
    <x v="1"/>
    <x v="0"/>
    <x v="1"/>
    <x v="1"/>
    <x v="1"/>
    <x v="0"/>
    <x v="1"/>
    <x v="1"/>
    <x v="1"/>
    <x v="1"/>
    <x v="1"/>
    <x v="0"/>
    <m/>
    <m/>
    <x v="5"/>
  </r>
  <r>
    <x v="0"/>
    <x v="0"/>
    <x v="0"/>
    <x v="0"/>
    <x v="0"/>
    <x v="0"/>
    <x v="0"/>
    <x v="1"/>
    <x v="0"/>
    <x v="1"/>
    <x v="1"/>
    <x v="0"/>
    <x v="0"/>
    <x v="0"/>
    <x v="0"/>
    <x v="1"/>
    <x v="0"/>
    <x v="0"/>
    <x v="0"/>
    <x v="0"/>
    <x v="0"/>
    <m/>
    <m/>
    <x v="1"/>
  </r>
  <r>
    <x v="0"/>
    <x v="0"/>
    <x v="1"/>
    <x v="0"/>
    <x v="0"/>
    <x v="0"/>
    <x v="0"/>
    <x v="1"/>
    <x v="0"/>
    <x v="0"/>
    <x v="1"/>
    <x v="0"/>
    <x v="0"/>
    <x v="0"/>
    <x v="1"/>
    <x v="0"/>
    <x v="0"/>
    <x v="0"/>
    <x v="0"/>
    <x v="0"/>
    <x v="60"/>
    <s v="Police and Fire Departments"/>
    <m/>
    <x v="3"/>
  </r>
  <r>
    <x v="0"/>
    <x v="1"/>
    <x v="0"/>
    <x v="0"/>
    <x v="0"/>
    <x v="0"/>
    <x v="1"/>
    <x v="0"/>
    <x v="0"/>
    <x v="0"/>
    <x v="1"/>
    <x v="1"/>
    <x v="1"/>
    <x v="1"/>
    <x v="1"/>
    <x v="1"/>
    <x v="1"/>
    <x v="1"/>
    <x v="1"/>
    <x v="0"/>
    <x v="61"/>
    <m/>
    <m/>
    <x v="1"/>
  </r>
  <r>
    <x v="0"/>
    <x v="0"/>
    <x v="0"/>
    <x v="1"/>
    <x v="0"/>
    <x v="0"/>
    <x v="0"/>
    <x v="0"/>
    <x v="0"/>
    <x v="0"/>
    <x v="1"/>
    <x v="1"/>
    <x v="0"/>
    <x v="0"/>
    <x v="1"/>
    <x v="0"/>
    <x v="0"/>
    <x v="0"/>
    <x v="0"/>
    <x v="0"/>
    <x v="0"/>
    <s v="No"/>
    <m/>
    <x v="3"/>
  </r>
  <r>
    <x v="0"/>
    <x v="0"/>
    <x v="0"/>
    <x v="0"/>
    <x v="0"/>
    <x v="0"/>
    <x v="0"/>
    <x v="0"/>
    <x v="1"/>
    <x v="0"/>
    <x v="1"/>
    <x v="0"/>
    <x v="0"/>
    <x v="0"/>
    <x v="1"/>
    <x v="1"/>
    <x v="0"/>
    <x v="0"/>
    <x v="0"/>
    <x v="0"/>
    <x v="62"/>
    <s v="Wareham Senior Center"/>
    <s v="They are ready to move into a space worthy of their elder citizens "/>
    <x v="3"/>
  </r>
  <r>
    <x v="0"/>
    <x v="1"/>
    <x v="0"/>
    <x v="0"/>
    <x v="0"/>
    <x v="1"/>
    <x v="1"/>
    <x v="0"/>
    <x v="0"/>
    <x v="0"/>
    <x v="1"/>
    <x v="0"/>
    <x v="1"/>
    <x v="0"/>
    <x v="0"/>
    <x v="1"/>
    <x v="1"/>
    <x v="0"/>
    <x v="0"/>
    <x v="1"/>
    <x v="0"/>
    <m/>
    <m/>
    <x v="1"/>
  </r>
  <r>
    <x v="1"/>
    <x v="1"/>
    <x v="0"/>
    <x v="1"/>
    <x v="0"/>
    <x v="0"/>
    <x v="0"/>
    <x v="1"/>
    <x v="0"/>
    <x v="1"/>
    <x v="1"/>
    <x v="1"/>
    <x v="1"/>
    <x v="0"/>
    <x v="1"/>
    <x v="1"/>
    <x v="0"/>
    <x v="0"/>
    <x v="0"/>
    <x v="1"/>
    <x v="0"/>
    <s v="No"/>
    <m/>
    <x v="2"/>
  </r>
  <r>
    <x v="0"/>
    <x v="0"/>
    <x v="0"/>
    <x v="0"/>
    <x v="0"/>
    <x v="0"/>
    <x v="0"/>
    <x v="0"/>
    <x v="0"/>
    <x v="0"/>
    <x v="1"/>
    <x v="0"/>
    <x v="0"/>
    <x v="0"/>
    <x v="1"/>
    <x v="0"/>
    <x v="0"/>
    <x v="0"/>
    <x v="0"/>
    <x v="0"/>
    <x v="63"/>
    <m/>
    <s v="Our present senior center is a disgrace.So disgusting to see seniors have to go in a poorly accessible are that looks terrible. Other towns even have dedicated modern buildings.Seniors deserve better."/>
    <x v="3"/>
  </r>
  <r>
    <x v="1"/>
    <x v="1"/>
    <x v="0"/>
    <x v="1"/>
    <x v="0"/>
    <x v="0"/>
    <x v="0"/>
    <x v="0"/>
    <x v="1"/>
    <x v="1"/>
    <x v="0"/>
    <x v="0"/>
    <x v="1"/>
    <x v="0"/>
    <x v="1"/>
    <x v="0"/>
    <x v="1"/>
    <x v="1"/>
    <x v="1"/>
    <x v="0"/>
    <x v="64"/>
    <m/>
    <m/>
    <x v="3"/>
  </r>
  <r>
    <x v="0"/>
    <x v="0"/>
    <x v="0"/>
    <x v="1"/>
    <x v="0"/>
    <x v="0"/>
    <x v="0"/>
    <x v="1"/>
    <x v="0"/>
    <x v="1"/>
    <x v="0"/>
    <x v="0"/>
    <x v="1"/>
    <x v="0"/>
    <x v="0"/>
    <x v="0"/>
    <x v="1"/>
    <x v="0"/>
    <x v="0"/>
    <x v="0"/>
    <x v="0"/>
    <m/>
    <m/>
    <x v="1"/>
  </r>
  <r>
    <x v="1"/>
    <x v="1"/>
    <x v="0"/>
    <x v="1"/>
    <x v="0"/>
    <x v="0"/>
    <x v="0"/>
    <x v="1"/>
    <x v="0"/>
    <x v="1"/>
    <x v="1"/>
    <x v="0"/>
    <x v="1"/>
    <x v="0"/>
    <x v="1"/>
    <x v="0"/>
    <x v="0"/>
    <x v="0"/>
    <x v="0"/>
    <x v="0"/>
    <x v="0"/>
    <m/>
    <m/>
    <x v="5"/>
  </r>
  <r>
    <x v="0"/>
    <x v="0"/>
    <x v="1"/>
    <x v="0"/>
    <x v="0"/>
    <x v="0"/>
    <x v="0"/>
    <x v="0"/>
    <x v="0"/>
    <x v="1"/>
    <x v="0"/>
    <x v="0"/>
    <x v="1"/>
    <x v="0"/>
    <x v="0"/>
    <x v="1"/>
    <x v="0"/>
    <x v="0"/>
    <x v="0"/>
    <x v="0"/>
    <x v="0"/>
    <m/>
    <m/>
    <x v="0"/>
  </r>
  <r>
    <x v="0"/>
    <x v="0"/>
    <x v="1"/>
    <x v="0"/>
    <x v="0"/>
    <x v="0"/>
    <x v="0"/>
    <x v="0"/>
    <x v="0"/>
    <x v="0"/>
    <x v="1"/>
    <x v="0"/>
    <x v="0"/>
    <x v="0"/>
    <x v="0"/>
    <x v="0"/>
    <x v="0"/>
    <x v="0"/>
    <x v="0"/>
    <x v="0"/>
    <x v="65"/>
    <m/>
    <s v="Survey for a vision should not have questions about hunger and finances."/>
    <x v="5"/>
  </r>
  <r>
    <x v="0"/>
    <x v="0"/>
    <x v="0"/>
    <x v="1"/>
    <x v="0"/>
    <x v="1"/>
    <x v="0"/>
    <x v="0"/>
    <x v="0"/>
    <x v="1"/>
    <x v="0"/>
    <x v="0"/>
    <x v="1"/>
    <x v="0"/>
    <x v="0"/>
    <x v="1"/>
    <x v="1"/>
    <x v="1"/>
    <x v="1"/>
    <x v="0"/>
    <x v="0"/>
    <m/>
    <m/>
    <x v="3"/>
  </r>
  <r>
    <x v="1"/>
    <x v="1"/>
    <x v="1"/>
    <x v="0"/>
    <x v="1"/>
    <x v="0"/>
    <x v="0"/>
    <x v="1"/>
    <x v="0"/>
    <x v="0"/>
    <x v="1"/>
    <x v="1"/>
    <x v="0"/>
    <x v="0"/>
    <x v="0"/>
    <x v="1"/>
    <x v="0"/>
    <x v="0"/>
    <x v="0"/>
    <x v="0"/>
    <x v="0"/>
    <m/>
    <m/>
    <x v="2"/>
  </r>
  <r>
    <x v="0"/>
    <x v="0"/>
    <x v="1"/>
    <x v="0"/>
    <x v="0"/>
    <x v="0"/>
    <x v="0"/>
    <x v="0"/>
    <x v="1"/>
    <x v="0"/>
    <x v="1"/>
    <x v="0"/>
    <x v="0"/>
    <x v="0"/>
    <x v="0"/>
    <x v="0"/>
    <x v="0"/>
    <x v="0"/>
    <x v="0"/>
    <x v="0"/>
    <x v="0"/>
    <m/>
    <m/>
    <x v="1"/>
  </r>
  <r>
    <x v="0"/>
    <x v="1"/>
    <x v="1"/>
    <x v="1"/>
    <x v="0"/>
    <x v="0"/>
    <x v="0"/>
    <x v="0"/>
    <x v="0"/>
    <x v="0"/>
    <x v="1"/>
    <x v="1"/>
    <x v="1"/>
    <x v="0"/>
    <x v="0"/>
    <x v="0"/>
    <x v="0"/>
    <x v="0"/>
    <x v="0"/>
    <x v="0"/>
    <x v="66"/>
    <m/>
    <m/>
    <x v="0"/>
  </r>
  <r>
    <x v="0"/>
    <x v="0"/>
    <x v="0"/>
    <x v="1"/>
    <x v="1"/>
    <x v="0"/>
    <x v="0"/>
    <x v="1"/>
    <x v="1"/>
    <x v="1"/>
    <x v="0"/>
    <x v="0"/>
    <x v="1"/>
    <x v="0"/>
    <x v="0"/>
    <x v="0"/>
    <x v="1"/>
    <x v="0"/>
    <x v="0"/>
    <x v="0"/>
    <x v="67"/>
    <m/>
    <s v="We have a big need to help our community but lack facilities. Using Decas for any or all of our suggestions would be great. Keep all classes affordable so everyone can use the facility"/>
    <x v="1"/>
  </r>
  <r>
    <x v="0"/>
    <x v="0"/>
    <x v="1"/>
    <x v="0"/>
    <x v="0"/>
    <x v="0"/>
    <x v="0"/>
    <x v="0"/>
    <x v="0"/>
    <x v="0"/>
    <x v="1"/>
    <x v="0"/>
    <x v="0"/>
    <x v="0"/>
    <x v="1"/>
    <x v="0"/>
    <x v="0"/>
    <x v="0"/>
    <x v="0"/>
    <x v="0"/>
    <x v="0"/>
    <m/>
    <m/>
    <x v="3"/>
  </r>
  <r>
    <x v="0"/>
    <x v="0"/>
    <x v="0"/>
    <x v="0"/>
    <x v="0"/>
    <x v="0"/>
    <x v="0"/>
    <x v="1"/>
    <x v="0"/>
    <x v="0"/>
    <x v="1"/>
    <x v="0"/>
    <x v="0"/>
    <x v="0"/>
    <x v="0"/>
    <x v="0"/>
    <x v="0"/>
    <x v="1"/>
    <x v="0"/>
    <x v="0"/>
    <x v="68"/>
    <s v="Community groups needing occasional meeting space"/>
    <s v="It needs to be utilized and maintainable with a balance of community and small business revenue coming in, in order to do it well."/>
    <x v="3"/>
  </r>
  <r>
    <x v="0"/>
    <x v="0"/>
    <x v="1"/>
    <x v="0"/>
    <x v="0"/>
    <x v="0"/>
    <x v="0"/>
    <x v="1"/>
    <x v="0"/>
    <x v="0"/>
    <x v="1"/>
    <x v="0"/>
    <x v="0"/>
    <x v="0"/>
    <x v="1"/>
    <x v="0"/>
    <x v="0"/>
    <x v="0"/>
    <x v="0"/>
    <x v="0"/>
    <x v="0"/>
    <m/>
    <m/>
    <x v="0"/>
  </r>
  <r>
    <x v="1"/>
    <x v="1"/>
    <x v="0"/>
    <x v="1"/>
    <x v="1"/>
    <x v="1"/>
    <x v="0"/>
    <x v="1"/>
    <x v="0"/>
    <x v="0"/>
    <x v="1"/>
    <x v="1"/>
    <x v="1"/>
    <x v="0"/>
    <x v="0"/>
    <x v="1"/>
    <x v="1"/>
    <x v="1"/>
    <x v="1"/>
    <x v="0"/>
    <x v="0"/>
    <m/>
    <m/>
    <x v="5"/>
  </r>
  <r>
    <x v="0"/>
    <x v="0"/>
    <x v="0"/>
    <x v="0"/>
    <x v="0"/>
    <x v="0"/>
    <x v="0"/>
    <x v="0"/>
    <x v="1"/>
    <x v="1"/>
    <x v="0"/>
    <x v="0"/>
    <x v="0"/>
    <x v="0"/>
    <x v="0"/>
    <x v="0"/>
    <x v="0"/>
    <x v="0"/>
    <x v="0"/>
    <x v="0"/>
    <x v="69"/>
    <m/>
    <m/>
    <x v="3"/>
  </r>
  <r>
    <x v="1"/>
    <x v="1"/>
    <x v="0"/>
    <x v="1"/>
    <x v="1"/>
    <x v="1"/>
    <x v="0"/>
    <x v="0"/>
    <x v="0"/>
    <x v="1"/>
    <x v="0"/>
    <x v="1"/>
    <x v="1"/>
    <x v="0"/>
    <x v="1"/>
    <x v="1"/>
    <x v="1"/>
    <x v="1"/>
    <x v="1"/>
    <x v="0"/>
    <x v="0"/>
    <m/>
    <m/>
    <x v="3"/>
  </r>
  <r>
    <x v="0"/>
    <x v="0"/>
    <x v="1"/>
    <x v="0"/>
    <x v="0"/>
    <x v="0"/>
    <x v="0"/>
    <x v="1"/>
    <x v="0"/>
    <x v="0"/>
    <x v="1"/>
    <x v="0"/>
    <x v="0"/>
    <x v="0"/>
    <x v="1"/>
    <x v="0"/>
    <x v="0"/>
    <x v="0"/>
    <x v="0"/>
    <x v="0"/>
    <x v="0"/>
    <m/>
    <m/>
    <x v="1"/>
  </r>
  <r>
    <x v="0"/>
    <x v="0"/>
    <x v="1"/>
    <x v="0"/>
    <x v="0"/>
    <x v="0"/>
    <x v="0"/>
    <x v="1"/>
    <x v="0"/>
    <x v="0"/>
    <x v="1"/>
    <x v="0"/>
    <x v="0"/>
    <x v="0"/>
    <x v="0"/>
    <x v="1"/>
    <x v="0"/>
    <x v="0"/>
    <x v="0"/>
    <x v="0"/>
    <x v="0"/>
    <m/>
    <m/>
    <x v="3"/>
  </r>
  <r>
    <x v="0"/>
    <x v="0"/>
    <x v="0"/>
    <x v="0"/>
    <x v="0"/>
    <x v="1"/>
    <x v="0"/>
    <x v="0"/>
    <x v="1"/>
    <x v="1"/>
    <x v="0"/>
    <x v="1"/>
    <x v="1"/>
    <x v="0"/>
    <x v="0"/>
    <x v="1"/>
    <x v="1"/>
    <x v="1"/>
    <x v="1"/>
    <x v="1"/>
    <x v="0"/>
    <m/>
    <m/>
    <x v="3"/>
  </r>
  <r>
    <x v="1"/>
    <x v="1"/>
    <x v="1"/>
    <x v="0"/>
    <x v="0"/>
    <x v="0"/>
    <x v="0"/>
    <x v="0"/>
    <x v="0"/>
    <x v="1"/>
    <x v="0"/>
    <x v="0"/>
    <x v="0"/>
    <x v="0"/>
    <x v="1"/>
    <x v="0"/>
    <x v="0"/>
    <x v="0"/>
    <x v="0"/>
    <x v="0"/>
    <x v="0"/>
    <m/>
    <m/>
    <x v="1"/>
  </r>
  <r>
    <x v="0"/>
    <x v="0"/>
    <x v="0"/>
    <x v="0"/>
    <x v="0"/>
    <x v="0"/>
    <x v="0"/>
    <x v="1"/>
    <x v="0"/>
    <x v="0"/>
    <x v="1"/>
    <x v="0"/>
    <x v="0"/>
    <x v="0"/>
    <x v="0"/>
    <x v="1"/>
    <x v="1"/>
    <x v="1"/>
    <x v="1"/>
    <x v="0"/>
    <x v="70"/>
    <s v="The Cape Cod Kickers line dancing group."/>
    <s v="I belong to the cape group of line dancers, it would be nice if perhaps we could host/have a dance in that space. "/>
    <x v="1"/>
  </r>
  <r>
    <x v="1"/>
    <x v="1"/>
    <x v="0"/>
    <x v="1"/>
    <x v="1"/>
    <x v="1"/>
    <x v="0"/>
    <x v="0"/>
    <x v="0"/>
    <x v="1"/>
    <x v="0"/>
    <x v="1"/>
    <x v="1"/>
    <x v="0"/>
    <x v="0"/>
    <x v="1"/>
    <x v="1"/>
    <x v="1"/>
    <x v="1"/>
    <x v="1"/>
    <x v="0"/>
    <m/>
    <m/>
    <x v="1"/>
  </r>
  <r>
    <x v="0"/>
    <x v="0"/>
    <x v="0"/>
    <x v="0"/>
    <x v="0"/>
    <x v="0"/>
    <x v="0"/>
    <x v="1"/>
    <x v="0"/>
    <x v="0"/>
    <x v="1"/>
    <x v="0"/>
    <x v="1"/>
    <x v="0"/>
    <x v="0"/>
    <x v="1"/>
    <x v="1"/>
    <x v="0"/>
    <x v="0"/>
    <x v="0"/>
    <x v="71"/>
    <s v="No"/>
    <s v="We should not have to take anymore taxpayers money to do anything with this space. We pay enough. A 90million dollar school was ridiculous"/>
    <x v="1"/>
  </r>
  <r>
    <x v="0"/>
    <x v="1"/>
    <x v="0"/>
    <x v="1"/>
    <x v="1"/>
    <x v="0"/>
    <x v="0"/>
    <x v="0"/>
    <x v="1"/>
    <x v="1"/>
    <x v="0"/>
    <x v="1"/>
    <x v="1"/>
    <x v="1"/>
    <x v="0"/>
    <x v="1"/>
    <x v="1"/>
    <x v="1"/>
    <x v="1"/>
    <x v="1"/>
    <x v="72"/>
    <s v="i'm sure once approved and set up they will all show up in large numbers."/>
    <m/>
    <x v="1"/>
  </r>
  <r>
    <x v="0"/>
    <x v="0"/>
    <x v="1"/>
    <x v="0"/>
    <x v="0"/>
    <x v="0"/>
    <x v="0"/>
    <x v="0"/>
    <x v="1"/>
    <x v="1"/>
    <x v="0"/>
    <x v="0"/>
    <x v="0"/>
    <x v="0"/>
    <x v="0"/>
    <x v="0"/>
    <x v="0"/>
    <x v="0"/>
    <x v="0"/>
    <x v="0"/>
    <x v="73"/>
    <m/>
    <s v="Glad to have the chance to give an opinion."/>
    <x v="3"/>
  </r>
  <r>
    <x v="0"/>
    <x v="0"/>
    <x v="0"/>
    <x v="1"/>
    <x v="1"/>
    <x v="1"/>
    <x v="1"/>
    <x v="0"/>
    <x v="0"/>
    <x v="1"/>
    <x v="0"/>
    <x v="0"/>
    <x v="1"/>
    <x v="1"/>
    <x v="0"/>
    <x v="1"/>
    <x v="1"/>
    <x v="1"/>
    <x v="1"/>
    <x v="0"/>
    <x v="74"/>
    <m/>
    <m/>
    <x v="0"/>
  </r>
  <r>
    <x v="0"/>
    <x v="0"/>
    <x v="0"/>
    <x v="1"/>
    <x v="1"/>
    <x v="1"/>
    <x v="0"/>
    <x v="1"/>
    <x v="0"/>
    <x v="0"/>
    <x v="0"/>
    <x v="0"/>
    <x v="1"/>
    <x v="0"/>
    <x v="0"/>
    <x v="1"/>
    <x v="0"/>
    <x v="0"/>
    <x v="0"/>
    <x v="0"/>
    <x v="75"/>
    <m/>
    <s v="Impeach the selectmen "/>
    <x v="5"/>
  </r>
  <r>
    <x v="0"/>
    <x v="0"/>
    <x v="1"/>
    <x v="0"/>
    <x v="0"/>
    <x v="0"/>
    <x v="0"/>
    <x v="0"/>
    <x v="1"/>
    <x v="1"/>
    <x v="0"/>
    <x v="0"/>
    <x v="0"/>
    <x v="1"/>
    <x v="1"/>
    <x v="0"/>
    <x v="0"/>
    <x v="0"/>
    <x v="0"/>
    <x v="0"/>
    <x v="76"/>
    <s v="No"/>
    <m/>
    <x v="1"/>
  </r>
  <r>
    <x v="0"/>
    <x v="1"/>
    <x v="0"/>
    <x v="1"/>
    <x v="0"/>
    <x v="0"/>
    <x v="0"/>
    <x v="1"/>
    <x v="0"/>
    <x v="0"/>
    <x v="0"/>
    <x v="0"/>
    <x v="1"/>
    <x v="0"/>
    <x v="0"/>
    <x v="1"/>
    <x v="0"/>
    <x v="1"/>
    <x v="0"/>
    <x v="1"/>
    <x v="0"/>
    <m/>
    <m/>
    <x v="2"/>
  </r>
  <r>
    <x v="1"/>
    <x v="0"/>
    <x v="0"/>
    <x v="1"/>
    <x v="1"/>
    <x v="1"/>
    <x v="0"/>
    <x v="1"/>
    <x v="0"/>
    <x v="1"/>
    <x v="1"/>
    <x v="0"/>
    <x v="1"/>
    <x v="1"/>
    <x v="0"/>
    <x v="0"/>
    <x v="0"/>
    <x v="0"/>
    <x v="0"/>
    <x v="1"/>
    <x v="77"/>
    <m/>
    <s v="Hopefully something will be done within the year. Wondering if the uses of the building first has to go to vote before the town?"/>
    <x v="3"/>
  </r>
  <r>
    <x v="0"/>
    <x v="1"/>
    <x v="1"/>
    <x v="0"/>
    <x v="1"/>
    <x v="0"/>
    <x v="0"/>
    <x v="0"/>
    <x v="0"/>
    <x v="1"/>
    <x v="0"/>
    <x v="1"/>
    <x v="0"/>
    <x v="0"/>
    <x v="0"/>
    <x v="0"/>
    <x v="1"/>
    <x v="0"/>
    <x v="0"/>
    <x v="0"/>
    <x v="0"/>
    <m/>
    <m/>
    <x v="0"/>
  </r>
  <r>
    <x v="0"/>
    <x v="0"/>
    <x v="1"/>
    <x v="0"/>
    <x v="0"/>
    <x v="0"/>
    <x v="0"/>
    <x v="0"/>
    <x v="1"/>
    <x v="0"/>
    <x v="0"/>
    <x v="0"/>
    <x v="1"/>
    <x v="0"/>
    <x v="0"/>
    <x v="1"/>
    <x v="0"/>
    <x v="1"/>
    <x v="1"/>
    <x v="0"/>
    <x v="0"/>
    <m/>
    <m/>
    <x v="3"/>
  </r>
  <r>
    <x v="0"/>
    <x v="1"/>
    <x v="0"/>
    <x v="1"/>
    <x v="1"/>
    <x v="1"/>
    <x v="1"/>
    <x v="0"/>
    <x v="1"/>
    <x v="0"/>
    <x v="0"/>
    <x v="0"/>
    <x v="0"/>
    <x v="1"/>
    <x v="0"/>
    <x v="1"/>
    <x v="1"/>
    <x v="0"/>
    <x v="1"/>
    <x v="1"/>
    <x v="0"/>
    <m/>
    <m/>
    <x v="1"/>
  </r>
  <r>
    <x v="1"/>
    <x v="1"/>
    <x v="0"/>
    <x v="1"/>
    <x v="0"/>
    <x v="0"/>
    <x v="1"/>
    <x v="0"/>
    <x v="0"/>
    <x v="0"/>
    <x v="0"/>
    <x v="0"/>
    <x v="1"/>
    <x v="0"/>
    <x v="0"/>
    <x v="0"/>
    <x v="0"/>
    <x v="0"/>
    <x v="0"/>
    <x v="0"/>
    <x v="0"/>
    <m/>
    <m/>
    <x v="1"/>
  </r>
  <r>
    <x v="0"/>
    <x v="0"/>
    <x v="1"/>
    <x v="0"/>
    <x v="0"/>
    <x v="0"/>
    <x v="0"/>
    <x v="1"/>
    <x v="0"/>
    <x v="0"/>
    <x v="1"/>
    <x v="0"/>
    <x v="0"/>
    <x v="0"/>
    <x v="0"/>
    <x v="1"/>
    <x v="1"/>
    <x v="1"/>
    <x v="1"/>
    <x v="1"/>
    <x v="78"/>
    <s v="Yes my catering company, Simply Smiths Catering"/>
    <s v="I have a chef with 35 years experience who has owned restaurants in Wareham, Canton and Cohasset.  He would be willing to teach classes, use the space for venues and would even rent the kitchen for his catering business.  That would be a great asset, to offer an industrial kitchen for local caterers to use."/>
    <x v="3"/>
  </r>
  <r>
    <x v="0"/>
    <x v="0"/>
    <x v="0"/>
    <x v="0"/>
    <x v="0"/>
    <x v="0"/>
    <x v="0"/>
    <x v="0"/>
    <x v="1"/>
    <x v="0"/>
    <x v="1"/>
    <x v="0"/>
    <x v="0"/>
    <x v="1"/>
    <x v="0"/>
    <x v="1"/>
    <x v="0"/>
    <x v="0"/>
    <x v="0"/>
    <x v="1"/>
    <x v="0"/>
    <m/>
    <m/>
    <x v="3"/>
  </r>
  <r>
    <x v="0"/>
    <x v="0"/>
    <x v="0"/>
    <x v="0"/>
    <x v="0"/>
    <x v="0"/>
    <x v="0"/>
    <x v="1"/>
    <x v="0"/>
    <x v="0"/>
    <x v="1"/>
    <x v="0"/>
    <x v="0"/>
    <x v="0"/>
    <x v="1"/>
    <x v="0"/>
    <x v="0"/>
    <x v="0"/>
    <x v="0"/>
    <x v="0"/>
    <x v="0"/>
    <m/>
    <m/>
    <x v="1"/>
  </r>
  <r>
    <x v="0"/>
    <x v="0"/>
    <x v="0"/>
    <x v="0"/>
    <x v="0"/>
    <x v="0"/>
    <x v="0"/>
    <x v="0"/>
    <x v="0"/>
    <x v="1"/>
    <x v="1"/>
    <x v="0"/>
    <x v="1"/>
    <x v="1"/>
    <x v="0"/>
    <x v="1"/>
    <x v="1"/>
    <x v="1"/>
    <x v="1"/>
    <x v="1"/>
    <x v="79"/>
    <m/>
    <m/>
    <x v="3"/>
  </r>
  <r>
    <x v="0"/>
    <x v="0"/>
    <x v="1"/>
    <x v="0"/>
    <x v="0"/>
    <x v="0"/>
    <x v="0"/>
    <x v="1"/>
    <x v="0"/>
    <x v="0"/>
    <x v="1"/>
    <x v="0"/>
    <x v="0"/>
    <x v="0"/>
    <x v="1"/>
    <x v="0"/>
    <x v="0"/>
    <x v="0"/>
    <x v="0"/>
    <x v="0"/>
    <x v="0"/>
    <m/>
    <s v="Facility should be used as a combined headquarters for Police and Fire Depart in Wareham"/>
    <x v="3"/>
  </r>
  <r>
    <x v="1"/>
    <x v="0"/>
    <x v="1"/>
    <x v="1"/>
    <x v="1"/>
    <x v="1"/>
    <x v="1"/>
    <x v="1"/>
    <x v="0"/>
    <x v="1"/>
    <x v="1"/>
    <x v="0"/>
    <x v="1"/>
    <x v="0"/>
    <x v="0"/>
    <x v="1"/>
    <x v="1"/>
    <x v="0"/>
    <x v="1"/>
    <x v="0"/>
    <x v="0"/>
    <m/>
    <m/>
    <x v="5"/>
  </r>
  <r>
    <x v="0"/>
    <x v="0"/>
    <x v="1"/>
    <x v="0"/>
    <x v="0"/>
    <x v="0"/>
    <x v="0"/>
    <x v="1"/>
    <x v="0"/>
    <x v="0"/>
    <x v="1"/>
    <x v="0"/>
    <x v="0"/>
    <x v="0"/>
    <x v="1"/>
    <x v="0"/>
    <x v="0"/>
    <x v="0"/>
    <x v="0"/>
    <x v="0"/>
    <x v="80"/>
    <s v="Ideal area for commercial development at intersection of 195 and 495"/>
    <s v="I believe we have an obligation and opportunity to develop a Community Center at the Hammond School with a particular focus on the most disadvantaged children who were formerly members of the Boys and Girls Club, as well as Seniors who can access the building's facilities as well as the beauty and health _x000d__x000a_benefits of beautiful Onset Bay."/>
    <x v="3"/>
  </r>
  <r>
    <x v="0"/>
    <x v="0"/>
    <x v="0"/>
    <x v="0"/>
    <x v="0"/>
    <x v="1"/>
    <x v="0"/>
    <x v="1"/>
    <x v="0"/>
    <x v="0"/>
    <x v="1"/>
    <x v="0"/>
    <x v="1"/>
    <x v="1"/>
    <x v="0"/>
    <x v="1"/>
    <x v="1"/>
    <x v="0"/>
    <x v="0"/>
    <x v="1"/>
    <x v="81"/>
    <m/>
    <s v="Great space.  Maybe UMASS Amherst would utilize it for its farming/agriculture program."/>
    <x v="1"/>
  </r>
  <r>
    <x v="1"/>
    <x v="1"/>
    <x v="0"/>
    <x v="1"/>
    <x v="0"/>
    <x v="1"/>
    <x v="0"/>
    <x v="0"/>
    <x v="1"/>
    <x v="1"/>
    <x v="0"/>
    <x v="1"/>
    <x v="1"/>
    <x v="0"/>
    <x v="0"/>
    <x v="1"/>
    <x v="0"/>
    <x v="0"/>
    <x v="0"/>
    <x v="0"/>
    <x v="0"/>
    <m/>
    <m/>
    <x v="2"/>
  </r>
  <r>
    <x v="1"/>
    <x v="1"/>
    <x v="0"/>
    <x v="1"/>
    <x v="0"/>
    <x v="1"/>
    <x v="0"/>
    <x v="0"/>
    <x v="1"/>
    <x v="1"/>
    <x v="0"/>
    <x v="1"/>
    <x v="1"/>
    <x v="0"/>
    <x v="1"/>
    <x v="1"/>
    <x v="0"/>
    <x v="1"/>
    <x v="0"/>
    <x v="0"/>
    <x v="0"/>
    <m/>
    <m/>
    <x v="1"/>
  </r>
  <r>
    <x v="0"/>
    <x v="0"/>
    <x v="0"/>
    <x v="0"/>
    <x v="0"/>
    <x v="0"/>
    <x v="0"/>
    <x v="0"/>
    <x v="0"/>
    <x v="0"/>
    <x v="1"/>
    <x v="0"/>
    <x v="0"/>
    <x v="0"/>
    <x v="0"/>
    <x v="1"/>
    <x v="0"/>
    <x v="0"/>
    <x v="0"/>
    <x v="0"/>
    <x v="82"/>
    <m/>
    <m/>
    <x v="3"/>
  </r>
  <r>
    <x v="1"/>
    <x v="1"/>
    <x v="1"/>
    <x v="0"/>
    <x v="0"/>
    <x v="0"/>
    <x v="0"/>
    <x v="1"/>
    <x v="0"/>
    <x v="0"/>
    <x v="1"/>
    <x v="1"/>
    <x v="1"/>
    <x v="0"/>
    <x v="1"/>
    <x v="0"/>
    <x v="0"/>
    <x v="0"/>
    <x v="0"/>
    <x v="0"/>
    <x v="0"/>
    <m/>
    <m/>
    <x v="2"/>
  </r>
  <r>
    <x v="0"/>
    <x v="0"/>
    <x v="1"/>
    <x v="0"/>
    <x v="0"/>
    <x v="0"/>
    <x v="0"/>
    <x v="1"/>
    <x v="0"/>
    <x v="0"/>
    <x v="1"/>
    <x v="0"/>
    <x v="0"/>
    <x v="0"/>
    <x v="1"/>
    <x v="0"/>
    <x v="0"/>
    <x v="0"/>
    <x v="0"/>
    <x v="0"/>
    <x v="83"/>
    <m/>
    <s v="This is not designed as an opinion survey."/>
    <x v="3"/>
  </r>
  <r>
    <x v="0"/>
    <x v="0"/>
    <x v="0"/>
    <x v="0"/>
    <x v="0"/>
    <x v="0"/>
    <x v="0"/>
    <x v="0"/>
    <x v="0"/>
    <x v="0"/>
    <x v="1"/>
    <x v="0"/>
    <x v="0"/>
    <x v="1"/>
    <x v="0"/>
    <x v="0"/>
    <x v="0"/>
    <x v="0"/>
    <x v="0"/>
    <x v="0"/>
    <x v="0"/>
    <m/>
    <m/>
    <x v="3"/>
  </r>
  <r>
    <x v="0"/>
    <x v="0"/>
    <x v="0"/>
    <x v="0"/>
    <x v="0"/>
    <x v="0"/>
    <x v="0"/>
    <x v="0"/>
    <x v="1"/>
    <x v="0"/>
    <x v="1"/>
    <x v="0"/>
    <x v="0"/>
    <x v="1"/>
    <x v="0"/>
    <x v="1"/>
    <x v="0"/>
    <x v="0"/>
    <x v="0"/>
    <x v="0"/>
    <x v="84"/>
    <m/>
    <s v="Keep up the good work! Thanks to you all for your efforts to make this happen. "/>
    <x v="1"/>
  </r>
  <r>
    <x v="0"/>
    <x v="0"/>
    <x v="1"/>
    <x v="0"/>
    <x v="0"/>
    <x v="1"/>
    <x v="0"/>
    <x v="1"/>
    <x v="0"/>
    <x v="0"/>
    <x v="1"/>
    <x v="0"/>
    <x v="1"/>
    <x v="0"/>
    <x v="0"/>
    <x v="0"/>
    <x v="0"/>
    <x v="0"/>
    <x v="0"/>
    <x v="0"/>
    <x v="85"/>
    <s v="No"/>
    <s v="Too much business in that part of town and many complaints of not enough staff. Don't put in more shops. "/>
    <x v="1"/>
  </r>
  <r>
    <x v="0"/>
    <x v="0"/>
    <x v="0"/>
    <x v="0"/>
    <x v="0"/>
    <x v="0"/>
    <x v="1"/>
    <x v="0"/>
    <x v="1"/>
    <x v="1"/>
    <x v="1"/>
    <x v="0"/>
    <x v="1"/>
    <x v="0"/>
    <x v="1"/>
    <x v="0"/>
    <x v="0"/>
    <x v="1"/>
    <x v="0"/>
    <x v="1"/>
    <x v="0"/>
    <m/>
    <m/>
    <x v="3"/>
  </r>
  <r>
    <x v="0"/>
    <x v="0"/>
    <x v="0"/>
    <x v="0"/>
    <x v="0"/>
    <x v="0"/>
    <x v="0"/>
    <x v="1"/>
    <x v="0"/>
    <x v="0"/>
    <x v="1"/>
    <x v="0"/>
    <x v="0"/>
    <x v="0"/>
    <x v="0"/>
    <x v="0"/>
    <x v="1"/>
    <x v="1"/>
    <x v="0"/>
    <x v="0"/>
    <x v="0"/>
    <m/>
    <m/>
    <x v="1"/>
  </r>
  <r>
    <x v="0"/>
    <x v="0"/>
    <x v="0"/>
    <x v="0"/>
    <x v="0"/>
    <x v="0"/>
    <x v="0"/>
    <x v="0"/>
    <x v="1"/>
    <x v="0"/>
    <x v="1"/>
    <x v="0"/>
    <x v="0"/>
    <x v="1"/>
    <x v="0"/>
    <x v="1"/>
    <x v="0"/>
    <x v="0"/>
    <x v="0"/>
    <x v="0"/>
    <x v="0"/>
    <s v="no"/>
    <m/>
    <x v="3"/>
  </r>
  <r>
    <x v="1"/>
    <x v="1"/>
    <x v="1"/>
    <x v="0"/>
    <x v="0"/>
    <x v="1"/>
    <x v="0"/>
    <x v="0"/>
    <x v="1"/>
    <x v="1"/>
    <x v="0"/>
    <x v="0"/>
    <x v="0"/>
    <x v="0"/>
    <x v="1"/>
    <x v="0"/>
    <x v="0"/>
    <x v="0"/>
    <x v="0"/>
    <x v="0"/>
    <x v="86"/>
    <m/>
    <m/>
    <x v="3"/>
  </r>
  <r>
    <x v="1"/>
    <x v="1"/>
    <x v="1"/>
    <x v="1"/>
    <x v="1"/>
    <x v="0"/>
    <x v="1"/>
    <x v="0"/>
    <x v="0"/>
    <x v="1"/>
    <x v="1"/>
    <x v="1"/>
    <x v="1"/>
    <x v="0"/>
    <x v="0"/>
    <x v="1"/>
    <x v="0"/>
    <x v="1"/>
    <x v="1"/>
    <x v="1"/>
    <x v="0"/>
    <m/>
    <s v="Get the town to stop all delays....."/>
    <x v="3"/>
  </r>
  <r>
    <x v="0"/>
    <x v="0"/>
    <x v="1"/>
    <x v="0"/>
    <x v="0"/>
    <x v="0"/>
    <x v="0"/>
    <x v="1"/>
    <x v="0"/>
    <x v="0"/>
    <x v="1"/>
    <x v="0"/>
    <x v="0"/>
    <x v="0"/>
    <x v="1"/>
    <x v="0"/>
    <x v="0"/>
    <x v="0"/>
    <x v="0"/>
    <x v="0"/>
    <x v="0"/>
    <s v="Police"/>
    <s v="The way the committee handled spring town meeting was not consistent with charter."/>
    <x v="3"/>
  </r>
  <r>
    <x v="1"/>
    <x v="1"/>
    <x v="0"/>
    <x v="1"/>
    <x v="1"/>
    <x v="1"/>
    <x v="1"/>
    <x v="0"/>
    <x v="0"/>
    <x v="1"/>
    <x v="0"/>
    <x v="1"/>
    <x v="1"/>
    <x v="0"/>
    <x v="1"/>
    <x v="1"/>
    <x v="0"/>
    <x v="1"/>
    <x v="1"/>
    <x v="1"/>
    <x v="87"/>
    <m/>
    <m/>
    <x v="1"/>
  </r>
  <r>
    <x v="0"/>
    <x v="0"/>
    <x v="1"/>
    <x v="0"/>
    <x v="0"/>
    <x v="0"/>
    <x v="0"/>
    <x v="1"/>
    <x v="0"/>
    <x v="0"/>
    <x v="1"/>
    <x v="0"/>
    <x v="0"/>
    <x v="0"/>
    <x v="1"/>
    <x v="0"/>
    <x v="0"/>
    <x v="0"/>
    <x v="0"/>
    <x v="0"/>
    <x v="0"/>
    <m/>
    <s v="I think the property should be sold, with the proceeds to be split between the Senior Center and new police station. "/>
    <x v="3"/>
  </r>
  <r>
    <x v="0"/>
    <x v="1"/>
    <x v="0"/>
    <x v="1"/>
    <x v="0"/>
    <x v="0"/>
    <x v="0"/>
    <x v="0"/>
    <x v="0"/>
    <x v="1"/>
    <x v="0"/>
    <x v="0"/>
    <x v="1"/>
    <x v="0"/>
    <x v="1"/>
    <x v="1"/>
    <x v="0"/>
    <x v="0"/>
    <x v="0"/>
    <x v="0"/>
    <x v="88"/>
    <m/>
    <m/>
    <x v="3"/>
  </r>
  <r>
    <x v="1"/>
    <x v="0"/>
    <x v="0"/>
    <x v="1"/>
    <x v="0"/>
    <x v="0"/>
    <x v="1"/>
    <x v="0"/>
    <x v="1"/>
    <x v="0"/>
    <x v="1"/>
    <x v="0"/>
    <x v="1"/>
    <x v="1"/>
    <x v="0"/>
    <x v="0"/>
    <x v="1"/>
    <x v="1"/>
    <x v="0"/>
    <x v="0"/>
    <x v="89"/>
    <m/>
    <s v="I thought this was going to happen after the Spring Town Meeting - what is wrong with this town?  Why do they do NOTHING for the people in this town?  We can waste money on a golf course, but we can't maintain the library or East School."/>
    <x v="1"/>
  </r>
  <r>
    <x v="1"/>
    <x v="1"/>
    <x v="0"/>
    <x v="1"/>
    <x v="1"/>
    <x v="1"/>
    <x v="0"/>
    <x v="1"/>
    <x v="0"/>
    <x v="0"/>
    <x v="1"/>
    <x v="0"/>
    <x v="1"/>
    <x v="0"/>
    <x v="0"/>
    <x v="1"/>
    <x v="0"/>
    <x v="1"/>
    <x v="0"/>
    <x v="1"/>
    <x v="90"/>
    <s v="Wareham Land Trust"/>
    <s v="I don't know why the town hasnâ€™t done this yet, this shouldâ€™ve been in the works since Decas closed. I think it will be a great way to have a stronger connection in the community "/>
    <x v="4"/>
  </r>
  <r>
    <x v="1"/>
    <x v="1"/>
    <x v="1"/>
    <x v="0"/>
    <x v="0"/>
    <x v="1"/>
    <x v="1"/>
    <x v="1"/>
    <x v="0"/>
    <x v="0"/>
    <x v="1"/>
    <x v="1"/>
    <x v="0"/>
    <x v="0"/>
    <x v="1"/>
    <x v="0"/>
    <x v="1"/>
    <x v="1"/>
    <x v="1"/>
    <x v="0"/>
    <x v="0"/>
    <m/>
    <m/>
    <x v="3"/>
  </r>
  <r>
    <x v="0"/>
    <x v="0"/>
    <x v="1"/>
    <x v="0"/>
    <x v="0"/>
    <x v="0"/>
    <x v="0"/>
    <x v="1"/>
    <x v="0"/>
    <x v="0"/>
    <x v="1"/>
    <x v="0"/>
    <x v="1"/>
    <x v="1"/>
    <x v="0"/>
    <x v="0"/>
    <x v="0"/>
    <x v="0"/>
    <x v="0"/>
    <x v="0"/>
    <x v="0"/>
    <m/>
    <m/>
    <x v="5"/>
  </r>
  <r>
    <x v="1"/>
    <x v="1"/>
    <x v="1"/>
    <x v="1"/>
    <x v="1"/>
    <x v="1"/>
    <x v="0"/>
    <x v="1"/>
    <x v="0"/>
    <x v="1"/>
    <x v="0"/>
    <x v="1"/>
    <x v="1"/>
    <x v="0"/>
    <x v="0"/>
    <x v="1"/>
    <x v="1"/>
    <x v="1"/>
    <x v="1"/>
    <x v="0"/>
    <x v="0"/>
    <m/>
    <m/>
    <x v="5"/>
  </r>
  <r>
    <x v="0"/>
    <x v="0"/>
    <x v="1"/>
    <x v="0"/>
    <x v="0"/>
    <x v="0"/>
    <x v="0"/>
    <x v="0"/>
    <x v="1"/>
    <x v="0"/>
    <x v="0"/>
    <x v="0"/>
    <x v="0"/>
    <x v="0"/>
    <x v="0"/>
    <x v="0"/>
    <x v="1"/>
    <x v="0"/>
    <x v="0"/>
    <x v="0"/>
    <x v="91"/>
    <m/>
    <s v="I think this school should be used for offices that will help our seniors and our children that need special care. Even having a boys and girls club that has people that can educate on how to take care of yourself, to edify the individual to greatness. Even having legal help (free) for people who need help that have questions about divorce or anything really. Many people have lived in this town for many years going without help yet paying their taxes. The seniors in this town moved here for a reason-they love it! Make Wareham a quality town to live in! A social security office and a registry would be greatly appreciated. AAA could help with having a registry.."/>
    <x v="3"/>
  </r>
  <r>
    <x v="0"/>
    <x v="0"/>
    <x v="0"/>
    <x v="0"/>
    <x v="0"/>
    <x v="0"/>
    <x v="0"/>
    <x v="1"/>
    <x v="0"/>
    <x v="0"/>
    <x v="1"/>
    <x v="0"/>
    <x v="1"/>
    <x v="0"/>
    <x v="0"/>
    <x v="0"/>
    <x v="0"/>
    <x v="0"/>
    <x v="0"/>
    <x v="0"/>
    <x v="92"/>
    <m/>
    <m/>
    <x v="2"/>
  </r>
  <r>
    <x v="1"/>
    <x v="1"/>
    <x v="0"/>
    <x v="1"/>
    <x v="1"/>
    <x v="1"/>
    <x v="0"/>
    <x v="0"/>
    <x v="1"/>
    <x v="1"/>
    <x v="0"/>
    <x v="1"/>
    <x v="0"/>
    <x v="1"/>
    <x v="0"/>
    <x v="1"/>
    <x v="1"/>
    <x v="0"/>
    <x v="0"/>
    <x v="1"/>
    <x v="0"/>
    <m/>
    <m/>
    <x v="1"/>
  </r>
  <r>
    <x v="0"/>
    <x v="0"/>
    <x v="1"/>
    <x v="0"/>
    <x v="0"/>
    <x v="0"/>
    <x v="0"/>
    <x v="1"/>
    <x v="0"/>
    <x v="0"/>
    <x v="1"/>
    <x v="0"/>
    <x v="0"/>
    <x v="0"/>
    <x v="1"/>
    <x v="0"/>
    <x v="0"/>
    <x v="0"/>
    <x v="0"/>
    <x v="0"/>
    <x v="93"/>
    <m/>
    <m/>
    <x v="1"/>
  </r>
  <r>
    <x v="0"/>
    <x v="0"/>
    <x v="0"/>
    <x v="0"/>
    <x v="1"/>
    <x v="0"/>
    <x v="0"/>
    <x v="0"/>
    <x v="0"/>
    <x v="0"/>
    <x v="1"/>
    <x v="0"/>
    <x v="1"/>
    <x v="0"/>
    <x v="1"/>
    <x v="1"/>
    <x v="0"/>
    <x v="0"/>
    <x v="0"/>
    <x v="0"/>
    <x v="0"/>
    <m/>
    <m/>
    <x v="1"/>
  </r>
  <r>
    <x v="0"/>
    <x v="0"/>
    <x v="0"/>
    <x v="1"/>
    <x v="0"/>
    <x v="0"/>
    <x v="0"/>
    <x v="0"/>
    <x v="1"/>
    <x v="0"/>
    <x v="1"/>
    <x v="0"/>
    <x v="0"/>
    <x v="0"/>
    <x v="1"/>
    <x v="1"/>
    <x v="0"/>
    <x v="1"/>
    <x v="0"/>
    <x v="0"/>
    <x v="94"/>
    <m/>
    <m/>
    <x v="1"/>
  </r>
  <r>
    <x v="0"/>
    <x v="0"/>
    <x v="0"/>
    <x v="0"/>
    <x v="1"/>
    <x v="1"/>
    <x v="1"/>
    <x v="1"/>
    <x v="0"/>
    <x v="0"/>
    <x v="1"/>
    <x v="0"/>
    <x v="1"/>
    <x v="1"/>
    <x v="0"/>
    <x v="1"/>
    <x v="1"/>
    <x v="1"/>
    <x v="1"/>
    <x v="1"/>
    <x v="95"/>
    <s v="Headstart"/>
    <s v="Wareham fucking deserves a community center! "/>
    <x v="2"/>
  </r>
  <r>
    <x v="1"/>
    <x v="1"/>
    <x v="1"/>
    <x v="0"/>
    <x v="0"/>
    <x v="0"/>
    <x v="0"/>
    <x v="1"/>
    <x v="1"/>
    <x v="1"/>
    <x v="1"/>
    <x v="0"/>
    <x v="0"/>
    <x v="0"/>
    <x v="1"/>
    <x v="0"/>
    <x v="0"/>
    <x v="1"/>
    <x v="0"/>
    <x v="0"/>
    <x v="96"/>
    <m/>
    <m/>
    <x v="3"/>
  </r>
  <r>
    <x v="1"/>
    <x v="1"/>
    <x v="1"/>
    <x v="0"/>
    <x v="0"/>
    <x v="0"/>
    <x v="0"/>
    <x v="1"/>
    <x v="0"/>
    <x v="0"/>
    <x v="1"/>
    <x v="1"/>
    <x v="1"/>
    <x v="0"/>
    <x v="0"/>
    <x v="0"/>
    <x v="1"/>
    <x v="0"/>
    <x v="1"/>
    <x v="0"/>
    <x v="0"/>
    <m/>
    <m/>
    <x v="2"/>
  </r>
  <r>
    <x v="0"/>
    <x v="0"/>
    <x v="0"/>
    <x v="0"/>
    <x v="0"/>
    <x v="1"/>
    <x v="0"/>
    <x v="1"/>
    <x v="1"/>
    <x v="0"/>
    <x v="0"/>
    <x v="0"/>
    <x v="1"/>
    <x v="1"/>
    <x v="0"/>
    <x v="1"/>
    <x v="1"/>
    <x v="1"/>
    <x v="0"/>
    <x v="0"/>
    <x v="0"/>
    <m/>
    <m/>
    <x v="3"/>
  </r>
  <r>
    <x v="0"/>
    <x v="0"/>
    <x v="0"/>
    <x v="0"/>
    <x v="0"/>
    <x v="0"/>
    <x v="0"/>
    <x v="0"/>
    <x v="0"/>
    <x v="0"/>
    <x v="0"/>
    <x v="0"/>
    <x v="0"/>
    <x v="0"/>
    <x v="1"/>
    <x v="0"/>
    <x v="0"/>
    <x v="0"/>
    <x v="0"/>
    <x v="0"/>
    <x v="0"/>
    <s v="No"/>
    <s v="Too bad to waste available building space"/>
    <x v="3"/>
  </r>
  <r>
    <x v="0"/>
    <x v="0"/>
    <x v="0"/>
    <x v="0"/>
    <x v="0"/>
    <x v="0"/>
    <x v="0"/>
    <x v="0"/>
    <x v="0"/>
    <x v="0"/>
    <x v="0"/>
    <x v="0"/>
    <x v="0"/>
    <x v="0"/>
    <x v="1"/>
    <x v="0"/>
    <x v="0"/>
    <x v="0"/>
    <x v="0"/>
    <x v="0"/>
    <x v="97"/>
    <s v="No"/>
    <m/>
    <x v="3"/>
  </r>
  <r>
    <x v="0"/>
    <x v="0"/>
    <x v="0"/>
    <x v="1"/>
    <x v="1"/>
    <x v="1"/>
    <x v="1"/>
    <x v="0"/>
    <x v="0"/>
    <x v="1"/>
    <x v="0"/>
    <x v="0"/>
    <x v="1"/>
    <x v="0"/>
    <x v="1"/>
    <x v="0"/>
    <x v="0"/>
    <x v="0"/>
    <x v="1"/>
    <x v="0"/>
    <x v="0"/>
    <m/>
    <m/>
    <x v="3"/>
  </r>
  <r>
    <x v="0"/>
    <x v="0"/>
    <x v="1"/>
    <x v="0"/>
    <x v="0"/>
    <x v="0"/>
    <x v="0"/>
    <x v="1"/>
    <x v="0"/>
    <x v="0"/>
    <x v="1"/>
    <x v="0"/>
    <x v="1"/>
    <x v="0"/>
    <x v="1"/>
    <x v="0"/>
    <x v="0"/>
    <x v="0"/>
    <x v="0"/>
    <x v="0"/>
    <x v="0"/>
    <s v="Police department"/>
    <s v="The town owns the property, the base structure is suitable, the town has an embarrassment for a police department and this would be a great place for a new one. "/>
    <x v="5"/>
  </r>
  <r>
    <x v="1"/>
    <x v="1"/>
    <x v="0"/>
    <x v="1"/>
    <x v="0"/>
    <x v="0"/>
    <x v="0"/>
    <x v="0"/>
    <x v="1"/>
    <x v="1"/>
    <x v="1"/>
    <x v="0"/>
    <x v="1"/>
    <x v="0"/>
    <x v="1"/>
    <x v="0"/>
    <x v="0"/>
    <x v="1"/>
    <x v="1"/>
    <x v="0"/>
    <x v="98"/>
    <s v="Cos, pre school, police &amp; fire "/>
    <s v="The Decas property offers an opportunity to provide town citizens services, with the possibility of creating a source of revenue."/>
    <x v="3"/>
  </r>
  <r>
    <x v="0"/>
    <x v="0"/>
    <x v="1"/>
    <x v="0"/>
    <x v="0"/>
    <x v="0"/>
    <x v="0"/>
    <x v="0"/>
    <x v="1"/>
    <x v="0"/>
    <x v="1"/>
    <x v="0"/>
    <x v="0"/>
    <x v="0"/>
    <x v="1"/>
    <x v="0"/>
    <x v="0"/>
    <x v="0"/>
    <x v="0"/>
    <x v="0"/>
    <x v="0"/>
    <m/>
    <m/>
    <x v="3"/>
  </r>
  <r>
    <x v="0"/>
    <x v="1"/>
    <x v="0"/>
    <x v="1"/>
    <x v="1"/>
    <x v="1"/>
    <x v="0"/>
    <x v="1"/>
    <x v="0"/>
    <x v="0"/>
    <x v="1"/>
    <x v="0"/>
    <x v="1"/>
    <x v="0"/>
    <x v="0"/>
    <x v="1"/>
    <x v="0"/>
    <x v="0"/>
    <x v="0"/>
    <x v="0"/>
    <x v="0"/>
    <m/>
    <m/>
    <x v="5"/>
  </r>
  <r>
    <x v="0"/>
    <x v="0"/>
    <x v="1"/>
    <x v="0"/>
    <x v="1"/>
    <x v="0"/>
    <x v="0"/>
    <x v="1"/>
    <x v="0"/>
    <x v="0"/>
    <x v="1"/>
    <x v="1"/>
    <x v="1"/>
    <x v="0"/>
    <x v="1"/>
    <x v="0"/>
    <x v="0"/>
    <x v="0"/>
    <x v="0"/>
    <x v="0"/>
    <x v="99"/>
    <m/>
    <s v="While it is very important that we have ample social service opportunities in Wareham, it is not space for these opportunities that is normally the gating factor. While there is underutilized property on Rte. 28, these are largely private properties beyond the reach of the town. There are few places with as much commercial potential as the Decas School, and we should think deeply about how important it is to use these opportunities to enhance our tax base, which has the potential to broadly help the town. There are also other underutilized town-owned properties that could be improved for public use."/>
    <x v="3"/>
  </r>
  <r>
    <x v="0"/>
    <x v="0"/>
    <x v="0"/>
    <x v="0"/>
    <x v="0"/>
    <x v="0"/>
    <x v="0"/>
    <x v="1"/>
    <x v="0"/>
    <x v="0"/>
    <x v="1"/>
    <x v="0"/>
    <x v="1"/>
    <x v="1"/>
    <x v="0"/>
    <x v="0"/>
    <x v="0"/>
    <x v="0"/>
    <x v="1"/>
    <x v="0"/>
    <x v="0"/>
    <m/>
    <m/>
    <x v="2"/>
  </r>
  <r>
    <x v="0"/>
    <x v="0"/>
    <x v="1"/>
    <x v="0"/>
    <x v="0"/>
    <x v="0"/>
    <x v="0"/>
    <x v="1"/>
    <x v="0"/>
    <x v="0"/>
    <x v="1"/>
    <x v="0"/>
    <x v="0"/>
    <x v="0"/>
    <x v="1"/>
    <x v="0"/>
    <x v="0"/>
    <x v="0"/>
    <x v="0"/>
    <x v="0"/>
    <x v="0"/>
    <m/>
    <m/>
    <x v="1"/>
  </r>
  <r>
    <x v="1"/>
    <x v="1"/>
    <x v="0"/>
    <x v="1"/>
    <x v="1"/>
    <x v="1"/>
    <x v="1"/>
    <x v="0"/>
    <x v="1"/>
    <x v="1"/>
    <x v="0"/>
    <x v="1"/>
    <x v="1"/>
    <x v="1"/>
    <x v="0"/>
    <x v="1"/>
    <x v="1"/>
    <x v="1"/>
    <x v="1"/>
    <x v="1"/>
    <x v="100"/>
    <s v="Mostly those that have been approached at this time"/>
    <s v="It seems to me that this town leaders has absolutely no interest in the proposed use for the school. Most of the surrounding towns I have been to all have beautiful Council on Aging buildings and they are well supported. The Wareham Council is only one of the considered applicants and can get good use of this building, due to the fact it is one floor. "/>
    <x v="3"/>
  </r>
  <r>
    <x v="0"/>
    <x v="0"/>
    <x v="1"/>
    <x v="0"/>
    <x v="0"/>
    <x v="0"/>
    <x v="0"/>
    <x v="0"/>
    <x v="1"/>
    <x v="1"/>
    <x v="0"/>
    <x v="0"/>
    <x v="0"/>
    <x v="1"/>
    <x v="0"/>
    <x v="0"/>
    <x v="1"/>
    <x v="0"/>
    <x v="0"/>
    <x v="0"/>
    <x v="101"/>
    <m/>
    <s v="It is time we repurpose this building for the town people many.  Many of the spaces could be multifunctional "/>
    <x v="1"/>
  </r>
  <r>
    <x v="0"/>
    <x v="0"/>
    <x v="1"/>
    <x v="0"/>
    <x v="0"/>
    <x v="0"/>
    <x v="1"/>
    <x v="0"/>
    <x v="0"/>
    <x v="0"/>
    <x v="1"/>
    <x v="0"/>
    <x v="0"/>
    <x v="0"/>
    <x v="1"/>
    <x v="0"/>
    <x v="0"/>
    <x v="0"/>
    <x v="0"/>
    <x v="0"/>
    <x v="0"/>
    <m/>
    <m/>
    <x v="1"/>
  </r>
  <r>
    <x v="0"/>
    <x v="0"/>
    <x v="0"/>
    <x v="0"/>
    <x v="0"/>
    <x v="1"/>
    <x v="0"/>
    <x v="1"/>
    <x v="0"/>
    <x v="0"/>
    <x v="1"/>
    <x v="0"/>
    <x v="1"/>
    <x v="0"/>
    <x v="0"/>
    <x v="1"/>
    <x v="0"/>
    <x v="0"/>
    <x v="0"/>
    <x v="1"/>
    <x v="0"/>
    <m/>
    <m/>
    <x v="1"/>
  </r>
  <r>
    <x v="0"/>
    <x v="0"/>
    <x v="1"/>
    <x v="0"/>
    <x v="0"/>
    <x v="0"/>
    <x v="0"/>
    <x v="1"/>
    <x v="0"/>
    <x v="0"/>
    <x v="1"/>
    <x v="0"/>
    <x v="1"/>
    <x v="0"/>
    <x v="0"/>
    <x v="0"/>
    <x v="1"/>
    <x v="0"/>
    <x v="0"/>
    <x v="0"/>
    <x v="0"/>
    <s v="Wareham fire"/>
    <m/>
    <x v="4"/>
  </r>
  <r>
    <x v="0"/>
    <x v="1"/>
    <x v="1"/>
    <x v="0"/>
    <x v="0"/>
    <x v="0"/>
    <x v="0"/>
    <x v="1"/>
    <x v="0"/>
    <x v="1"/>
    <x v="0"/>
    <x v="0"/>
    <x v="1"/>
    <x v="0"/>
    <x v="1"/>
    <x v="1"/>
    <x v="0"/>
    <x v="0"/>
    <x v="0"/>
    <x v="0"/>
    <x v="0"/>
    <m/>
    <s v="American... I'm not answering the following questions because none of that is of any importance to your use of this building. Which probably has been tax payer funded."/>
    <x v="2"/>
  </r>
  <r>
    <x v="0"/>
    <x v="1"/>
    <x v="1"/>
    <x v="0"/>
    <x v="0"/>
    <x v="0"/>
    <x v="0"/>
    <x v="1"/>
    <x v="0"/>
    <x v="1"/>
    <x v="0"/>
    <x v="0"/>
    <x v="1"/>
    <x v="0"/>
    <x v="1"/>
    <x v="1"/>
    <x v="0"/>
    <x v="0"/>
    <x v="0"/>
    <x v="0"/>
    <x v="0"/>
    <m/>
    <s v="American... I'm not answering the following questions because none of that is of any importance to your use of this building. Which probably has been tax payer funded."/>
    <x v="2"/>
  </r>
  <r>
    <x v="1"/>
    <x v="1"/>
    <x v="1"/>
    <x v="0"/>
    <x v="0"/>
    <x v="0"/>
    <x v="0"/>
    <x v="1"/>
    <x v="0"/>
    <x v="0"/>
    <x v="1"/>
    <x v="1"/>
    <x v="0"/>
    <x v="0"/>
    <x v="1"/>
    <x v="0"/>
    <x v="0"/>
    <x v="0"/>
    <x v="0"/>
    <x v="0"/>
    <x v="0"/>
    <m/>
    <m/>
    <x v="2"/>
  </r>
  <r>
    <x v="0"/>
    <x v="0"/>
    <x v="0"/>
    <x v="0"/>
    <x v="0"/>
    <x v="0"/>
    <x v="1"/>
    <x v="1"/>
    <x v="0"/>
    <x v="0"/>
    <x v="1"/>
    <x v="0"/>
    <x v="1"/>
    <x v="0"/>
    <x v="0"/>
    <x v="0"/>
    <x v="0"/>
    <x v="0"/>
    <x v="0"/>
    <x v="0"/>
    <x v="0"/>
    <m/>
    <m/>
    <x v="1"/>
  </r>
  <r>
    <x v="1"/>
    <x v="1"/>
    <x v="0"/>
    <x v="1"/>
    <x v="1"/>
    <x v="1"/>
    <x v="1"/>
    <x v="0"/>
    <x v="1"/>
    <x v="1"/>
    <x v="0"/>
    <x v="1"/>
    <x v="1"/>
    <x v="1"/>
    <x v="0"/>
    <x v="1"/>
    <x v="1"/>
    <x v="1"/>
    <x v="1"/>
    <x v="1"/>
    <x v="102"/>
    <s v="yes"/>
    <s v="Why aren't community boards and groups combining sincere efforts for a successful Community Center that has been promised for so long and now is proposed by painting some rooms in the multi- service center that is not at all suited for the safety of elders and the full range of support and enjoyment a bona fide (in good faith) Community Center offers."/>
    <x v="3"/>
  </r>
  <r>
    <x v="0"/>
    <x v="0"/>
    <x v="1"/>
    <x v="0"/>
    <x v="0"/>
    <x v="0"/>
    <x v="0"/>
    <x v="1"/>
    <x v="0"/>
    <x v="0"/>
    <x v="1"/>
    <x v="0"/>
    <x v="1"/>
    <x v="0"/>
    <x v="0"/>
    <x v="0"/>
    <x v="0"/>
    <x v="1"/>
    <x v="1"/>
    <x v="0"/>
    <x v="0"/>
    <m/>
    <m/>
    <x v="2"/>
  </r>
  <r>
    <x v="0"/>
    <x v="0"/>
    <x v="1"/>
    <x v="0"/>
    <x v="0"/>
    <x v="0"/>
    <x v="0"/>
    <x v="1"/>
    <x v="0"/>
    <x v="0"/>
    <x v="1"/>
    <x v="0"/>
    <x v="1"/>
    <x v="0"/>
    <x v="1"/>
    <x v="0"/>
    <x v="0"/>
    <x v="0"/>
    <x v="0"/>
    <x v="0"/>
    <x v="0"/>
    <m/>
    <m/>
    <x v="3"/>
  </r>
  <r>
    <x v="0"/>
    <x v="0"/>
    <x v="0"/>
    <x v="1"/>
    <x v="0"/>
    <x v="1"/>
    <x v="0"/>
    <x v="0"/>
    <x v="1"/>
    <x v="0"/>
    <x v="0"/>
    <x v="0"/>
    <x v="0"/>
    <x v="0"/>
    <x v="0"/>
    <x v="1"/>
    <x v="0"/>
    <x v="1"/>
    <x v="1"/>
    <x v="0"/>
    <x v="103"/>
    <m/>
    <m/>
    <x v="1"/>
  </r>
  <r>
    <x v="1"/>
    <x v="0"/>
    <x v="0"/>
    <x v="1"/>
    <x v="0"/>
    <x v="0"/>
    <x v="0"/>
    <x v="1"/>
    <x v="0"/>
    <x v="0"/>
    <x v="1"/>
    <x v="0"/>
    <x v="1"/>
    <x v="0"/>
    <x v="1"/>
    <x v="0"/>
    <x v="0"/>
    <x v="0"/>
    <x v="0"/>
    <x v="0"/>
    <x v="0"/>
    <m/>
    <m/>
    <x v="4"/>
  </r>
  <r>
    <x v="1"/>
    <x v="1"/>
    <x v="1"/>
    <x v="1"/>
    <x v="1"/>
    <x v="1"/>
    <x v="1"/>
    <x v="0"/>
    <x v="1"/>
    <x v="1"/>
    <x v="0"/>
    <x v="0"/>
    <x v="0"/>
    <x v="0"/>
    <x v="1"/>
    <x v="0"/>
    <x v="0"/>
    <x v="0"/>
    <x v="0"/>
    <x v="0"/>
    <x v="0"/>
    <m/>
    <m/>
    <x v="2"/>
  </r>
  <r>
    <x v="1"/>
    <x v="1"/>
    <x v="1"/>
    <x v="0"/>
    <x v="0"/>
    <x v="0"/>
    <x v="0"/>
    <x v="1"/>
    <x v="0"/>
    <x v="1"/>
    <x v="0"/>
    <x v="0"/>
    <x v="0"/>
    <x v="0"/>
    <x v="0"/>
    <x v="0"/>
    <x v="0"/>
    <x v="0"/>
    <x v="0"/>
    <x v="0"/>
    <x v="0"/>
    <m/>
    <m/>
    <x v="5"/>
  </r>
  <r>
    <x v="1"/>
    <x v="1"/>
    <x v="0"/>
    <x v="1"/>
    <x v="1"/>
    <x v="0"/>
    <x v="0"/>
    <x v="0"/>
    <x v="0"/>
    <x v="1"/>
    <x v="0"/>
    <x v="1"/>
    <x v="1"/>
    <x v="0"/>
    <x v="0"/>
    <x v="1"/>
    <x v="0"/>
    <x v="0"/>
    <x v="0"/>
    <x v="0"/>
    <x v="0"/>
    <m/>
    <m/>
    <x v="3"/>
  </r>
  <r>
    <x v="1"/>
    <x v="0"/>
    <x v="1"/>
    <x v="0"/>
    <x v="1"/>
    <x v="0"/>
    <x v="0"/>
    <x v="1"/>
    <x v="0"/>
    <x v="0"/>
    <x v="1"/>
    <x v="1"/>
    <x v="0"/>
    <x v="0"/>
    <x v="1"/>
    <x v="0"/>
    <x v="1"/>
    <x v="0"/>
    <x v="1"/>
    <x v="0"/>
    <x v="0"/>
    <s v="No"/>
    <m/>
    <x v="5"/>
  </r>
  <r>
    <x v="0"/>
    <x v="0"/>
    <x v="1"/>
    <x v="0"/>
    <x v="0"/>
    <x v="0"/>
    <x v="0"/>
    <x v="1"/>
    <x v="0"/>
    <x v="0"/>
    <x v="1"/>
    <x v="0"/>
    <x v="0"/>
    <x v="0"/>
    <x v="1"/>
    <x v="0"/>
    <x v="0"/>
    <x v="0"/>
    <x v="0"/>
    <x v="0"/>
    <x v="104"/>
    <s v="No!"/>
    <m/>
    <x v="3"/>
  </r>
  <r>
    <x v="0"/>
    <x v="0"/>
    <x v="0"/>
    <x v="0"/>
    <x v="1"/>
    <x v="1"/>
    <x v="1"/>
    <x v="1"/>
    <x v="0"/>
    <x v="0"/>
    <x v="1"/>
    <x v="0"/>
    <x v="1"/>
    <x v="1"/>
    <x v="1"/>
    <x v="0"/>
    <x v="1"/>
    <x v="1"/>
    <x v="0"/>
    <x v="0"/>
    <x v="0"/>
    <m/>
    <m/>
    <x v="5"/>
  </r>
  <r>
    <x v="1"/>
    <x v="1"/>
    <x v="0"/>
    <x v="1"/>
    <x v="1"/>
    <x v="1"/>
    <x v="1"/>
    <x v="0"/>
    <x v="1"/>
    <x v="1"/>
    <x v="0"/>
    <x v="1"/>
    <x v="1"/>
    <x v="1"/>
    <x v="0"/>
    <x v="1"/>
    <x v="1"/>
    <x v="1"/>
    <x v="1"/>
    <x v="1"/>
    <x v="0"/>
    <m/>
    <m/>
    <x v="3"/>
  </r>
  <r>
    <x v="1"/>
    <x v="0"/>
    <x v="1"/>
    <x v="0"/>
    <x v="0"/>
    <x v="0"/>
    <x v="0"/>
    <x v="1"/>
    <x v="0"/>
    <x v="0"/>
    <x v="1"/>
    <x v="1"/>
    <x v="0"/>
    <x v="0"/>
    <x v="1"/>
    <x v="0"/>
    <x v="0"/>
    <x v="0"/>
    <x v="0"/>
    <x v="0"/>
    <x v="0"/>
    <m/>
    <m/>
    <x v="3"/>
  </r>
  <r>
    <x v="0"/>
    <x v="1"/>
    <x v="0"/>
    <x v="1"/>
    <x v="0"/>
    <x v="0"/>
    <x v="0"/>
    <x v="0"/>
    <x v="0"/>
    <x v="0"/>
    <x v="1"/>
    <x v="0"/>
    <x v="1"/>
    <x v="0"/>
    <x v="0"/>
    <x v="0"/>
    <x v="0"/>
    <x v="1"/>
    <x v="1"/>
    <x v="0"/>
    <x v="0"/>
    <m/>
    <m/>
    <x v="2"/>
  </r>
  <r>
    <x v="1"/>
    <x v="1"/>
    <x v="0"/>
    <x v="1"/>
    <x v="1"/>
    <x v="1"/>
    <x v="1"/>
    <x v="0"/>
    <x v="1"/>
    <x v="1"/>
    <x v="0"/>
    <x v="1"/>
    <x v="1"/>
    <x v="1"/>
    <x v="0"/>
    <x v="1"/>
    <x v="1"/>
    <x v="1"/>
    <x v="1"/>
    <x v="1"/>
    <x v="0"/>
    <m/>
    <m/>
    <x v="3"/>
  </r>
  <r>
    <x v="0"/>
    <x v="0"/>
    <x v="1"/>
    <x v="0"/>
    <x v="0"/>
    <x v="0"/>
    <x v="0"/>
    <x v="1"/>
    <x v="0"/>
    <x v="0"/>
    <x v="1"/>
    <x v="1"/>
    <x v="1"/>
    <x v="0"/>
    <x v="0"/>
    <x v="0"/>
    <x v="0"/>
    <x v="0"/>
    <x v="0"/>
    <x v="0"/>
    <x v="0"/>
    <m/>
    <m/>
    <x v="5"/>
  </r>
  <r>
    <x v="0"/>
    <x v="1"/>
    <x v="1"/>
    <x v="0"/>
    <x v="0"/>
    <x v="0"/>
    <x v="0"/>
    <x v="1"/>
    <x v="0"/>
    <x v="0"/>
    <x v="1"/>
    <x v="1"/>
    <x v="1"/>
    <x v="0"/>
    <x v="0"/>
    <x v="0"/>
    <x v="0"/>
    <x v="0"/>
    <x v="0"/>
    <x v="0"/>
    <x v="105"/>
    <m/>
    <m/>
    <x v="2"/>
  </r>
  <r>
    <x v="0"/>
    <x v="0"/>
    <x v="0"/>
    <x v="0"/>
    <x v="0"/>
    <x v="0"/>
    <x v="0"/>
    <x v="1"/>
    <x v="0"/>
    <x v="0"/>
    <x v="1"/>
    <x v="0"/>
    <x v="1"/>
    <x v="0"/>
    <x v="0"/>
    <x v="0"/>
    <x v="0"/>
    <x v="1"/>
    <x v="1"/>
    <x v="0"/>
    <x v="106"/>
    <s v="With retrospect to my last comment- maybe a mortgage company or small law firm. Maybe even a small credit union. "/>
    <s v="Let's do this. We need this. "/>
    <x v="2"/>
  </r>
  <r>
    <x v="0"/>
    <x v="0"/>
    <x v="0"/>
    <x v="0"/>
    <x v="0"/>
    <x v="0"/>
    <x v="0"/>
    <x v="1"/>
    <x v="0"/>
    <x v="0"/>
    <x v="0"/>
    <x v="0"/>
    <x v="0"/>
    <x v="0"/>
    <x v="1"/>
    <x v="1"/>
    <x v="0"/>
    <x v="0"/>
    <x v="0"/>
    <x v="0"/>
    <x v="0"/>
    <m/>
    <m/>
    <x v="3"/>
  </r>
  <r>
    <x v="0"/>
    <x v="0"/>
    <x v="1"/>
    <x v="0"/>
    <x v="0"/>
    <x v="0"/>
    <x v="0"/>
    <x v="1"/>
    <x v="0"/>
    <x v="0"/>
    <x v="1"/>
    <x v="0"/>
    <x v="0"/>
    <x v="0"/>
    <x v="1"/>
    <x v="0"/>
    <x v="0"/>
    <x v="0"/>
    <x v="0"/>
    <x v="0"/>
    <x v="0"/>
    <m/>
    <m/>
    <x v="5"/>
  </r>
  <r>
    <x v="0"/>
    <x v="0"/>
    <x v="0"/>
    <x v="1"/>
    <x v="0"/>
    <x v="0"/>
    <x v="0"/>
    <x v="1"/>
    <x v="0"/>
    <x v="0"/>
    <x v="1"/>
    <x v="0"/>
    <x v="1"/>
    <x v="1"/>
    <x v="0"/>
    <x v="0"/>
    <x v="0"/>
    <x v="0"/>
    <x v="0"/>
    <x v="0"/>
    <x v="0"/>
    <m/>
    <m/>
    <x v="1"/>
  </r>
  <r>
    <x v="0"/>
    <x v="0"/>
    <x v="1"/>
    <x v="0"/>
    <x v="0"/>
    <x v="0"/>
    <x v="0"/>
    <x v="1"/>
    <x v="0"/>
    <x v="0"/>
    <x v="1"/>
    <x v="0"/>
    <x v="1"/>
    <x v="0"/>
    <x v="0"/>
    <x v="0"/>
    <x v="1"/>
    <x v="1"/>
    <x v="1"/>
    <x v="0"/>
    <x v="0"/>
    <m/>
    <m/>
    <x v="1"/>
  </r>
  <r>
    <x v="1"/>
    <x v="1"/>
    <x v="0"/>
    <x v="1"/>
    <x v="0"/>
    <x v="0"/>
    <x v="0"/>
    <x v="0"/>
    <x v="1"/>
    <x v="1"/>
    <x v="0"/>
    <x v="1"/>
    <x v="1"/>
    <x v="0"/>
    <x v="0"/>
    <x v="0"/>
    <x v="1"/>
    <x v="1"/>
    <x v="1"/>
    <x v="0"/>
    <x v="0"/>
    <m/>
    <m/>
    <x v="1"/>
  </r>
  <r>
    <x v="0"/>
    <x v="0"/>
    <x v="0"/>
    <x v="0"/>
    <x v="0"/>
    <x v="1"/>
    <x v="0"/>
    <x v="1"/>
    <x v="0"/>
    <x v="0"/>
    <x v="1"/>
    <x v="0"/>
    <x v="0"/>
    <x v="1"/>
    <x v="0"/>
    <x v="1"/>
    <x v="0"/>
    <x v="0"/>
    <x v="0"/>
    <x v="0"/>
    <x v="0"/>
    <m/>
    <m/>
    <x v="1"/>
  </r>
  <r>
    <x v="0"/>
    <x v="0"/>
    <x v="1"/>
    <x v="0"/>
    <x v="0"/>
    <x v="0"/>
    <x v="0"/>
    <x v="1"/>
    <x v="0"/>
    <x v="0"/>
    <x v="1"/>
    <x v="0"/>
    <x v="0"/>
    <x v="0"/>
    <x v="1"/>
    <x v="0"/>
    <x v="0"/>
    <x v="0"/>
    <x v="0"/>
    <x v="0"/>
    <x v="107"/>
    <s v="No and isn't finding taxes and rent always the issue bgg the prob"/>
    <s v="It needs to be maintained and updated or sold to an outside buyer and the Town collect taxes "/>
    <x v="1"/>
  </r>
  <r>
    <x v="0"/>
    <x v="0"/>
    <x v="1"/>
    <x v="1"/>
    <x v="0"/>
    <x v="1"/>
    <x v="0"/>
    <x v="1"/>
    <x v="1"/>
    <x v="1"/>
    <x v="0"/>
    <x v="0"/>
    <x v="0"/>
    <x v="0"/>
    <x v="0"/>
    <x v="1"/>
    <x v="0"/>
    <x v="1"/>
    <x v="1"/>
    <x v="0"/>
    <x v="0"/>
    <m/>
    <m/>
    <x v="2"/>
  </r>
  <r>
    <x v="0"/>
    <x v="0"/>
    <x v="1"/>
    <x v="0"/>
    <x v="0"/>
    <x v="0"/>
    <x v="0"/>
    <x v="1"/>
    <x v="0"/>
    <x v="0"/>
    <x v="1"/>
    <x v="0"/>
    <x v="0"/>
    <x v="0"/>
    <x v="1"/>
    <x v="0"/>
    <x v="0"/>
    <x v="0"/>
    <x v="0"/>
    <x v="0"/>
    <x v="0"/>
    <s v="Is this a serious question or a sales pitch?"/>
    <s v="The committee needs to do its job, not pimp one use to the exclusion of all others."/>
    <x v="1"/>
  </r>
  <r>
    <x v="0"/>
    <x v="0"/>
    <x v="1"/>
    <x v="0"/>
    <x v="0"/>
    <x v="0"/>
    <x v="0"/>
    <x v="1"/>
    <x v="0"/>
    <x v="0"/>
    <x v="1"/>
    <x v="0"/>
    <x v="0"/>
    <x v="0"/>
    <x v="1"/>
    <x v="0"/>
    <x v="0"/>
    <x v="0"/>
    <x v="0"/>
    <x v="0"/>
    <x v="0"/>
    <m/>
    <m/>
    <x v="0"/>
  </r>
  <r>
    <x v="0"/>
    <x v="0"/>
    <x v="0"/>
    <x v="0"/>
    <x v="0"/>
    <x v="1"/>
    <x v="0"/>
    <x v="0"/>
    <x v="0"/>
    <x v="0"/>
    <x v="0"/>
    <x v="0"/>
    <x v="0"/>
    <x v="0"/>
    <x v="0"/>
    <x v="0"/>
    <x v="0"/>
    <x v="0"/>
    <x v="1"/>
    <x v="0"/>
    <x v="0"/>
    <m/>
    <m/>
    <x v="3"/>
  </r>
  <r>
    <x v="0"/>
    <x v="0"/>
    <x v="0"/>
    <x v="1"/>
    <x v="0"/>
    <x v="0"/>
    <x v="0"/>
    <x v="1"/>
    <x v="0"/>
    <x v="0"/>
    <x v="0"/>
    <x v="0"/>
    <x v="1"/>
    <x v="0"/>
    <x v="0"/>
    <x v="0"/>
    <x v="0"/>
    <x v="0"/>
    <x v="1"/>
    <x v="0"/>
    <x v="0"/>
    <m/>
    <m/>
    <x v="1"/>
  </r>
  <r>
    <x v="0"/>
    <x v="0"/>
    <x v="0"/>
    <x v="0"/>
    <x v="0"/>
    <x v="0"/>
    <x v="0"/>
    <x v="1"/>
    <x v="0"/>
    <x v="0"/>
    <x v="1"/>
    <x v="0"/>
    <x v="1"/>
    <x v="1"/>
    <x v="0"/>
    <x v="1"/>
    <x v="1"/>
    <x v="1"/>
    <x v="1"/>
    <x v="1"/>
    <x v="0"/>
    <m/>
    <m/>
    <x v="1"/>
  </r>
  <r>
    <x v="0"/>
    <x v="0"/>
    <x v="0"/>
    <x v="0"/>
    <x v="0"/>
    <x v="0"/>
    <x v="0"/>
    <x v="1"/>
    <x v="0"/>
    <x v="0"/>
    <x v="1"/>
    <x v="0"/>
    <x v="1"/>
    <x v="1"/>
    <x v="0"/>
    <x v="1"/>
    <x v="1"/>
    <x v="1"/>
    <x v="1"/>
    <x v="1"/>
    <x v="0"/>
    <m/>
    <m/>
    <x v="1"/>
  </r>
  <r>
    <x v="1"/>
    <x v="1"/>
    <x v="0"/>
    <x v="1"/>
    <x v="1"/>
    <x v="1"/>
    <x v="1"/>
    <x v="0"/>
    <x v="1"/>
    <x v="1"/>
    <x v="0"/>
    <x v="1"/>
    <x v="1"/>
    <x v="1"/>
    <x v="0"/>
    <x v="1"/>
    <x v="1"/>
    <x v="1"/>
    <x v="1"/>
    <x v="1"/>
    <x v="0"/>
    <m/>
    <s v="Please get it done"/>
    <x v="1"/>
  </r>
  <r>
    <x v="0"/>
    <x v="0"/>
    <x v="1"/>
    <x v="0"/>
    <x v="0"/>
    <x v="0"/>
    <x v="0"/>
    <x v="1"/>
    <x v="0"/>
    <x v="0"/>
    <x v="1"/>
    <x v="0"/>
    <x v="0"/>
    <x v="0"/>
    <x v="1"/>
    <x v="0"/>
    <x v="0"/>
    <x v="0"/>
    <x v="0"/>
    <x v="0"/>
    <x v="0"/>
    <m/>
    <m/>
    <x v="2"/>
  </r>
  <r>
    <x v="0"/>
    <x v="0"/>
    <x v="0"/>
    <x v="0"/>
    <x v="0"/>
    <x v="0"/>
    <x v="0"/>
    <x v="1"/>
    <x v="0"/>
    <x v="0"/>
    <x v="1"/>
    <x v="0"/>
    <x v="1"/>
    <x v="0"/>
    <x v="0"/>
    <x v="1"/>
    <x v="0"/>
    <x v="0"/>
    <x v="0"/>
    <x v="0"/>
    <x v="0"/>
    <m/>
    <m/>
    <x v="2"/>
  </r>
  <r>
    <x v="0"/>
    <x v="0"/>
    <x v="1"/>
    <x v="1"/>
    <x v="1"/>
    <x v="0"/>
    <x v="1"/>
    <x v="0"/>
    <x v="0"/>
    <x v="1"/>
    <x v="0"/>
    <x v="0"/>
    <x v="1"/>
    <x v="0"/>
    <x v="1"/>
    <x v="0"/>
    <x v="0"/>
    <x v="0"/>
    <x v="0"/>
    <x v="0"/>
    <x v="0"/>
    <m/>
    <m/>
    <x v="3"/>
  </r>
  <r>
    <x v="1"/>
    <x v="1"/>
    <x v="0"/>
    <x v="1"/>
    <x v="0"/>
    <x v="0"/>
    <x v="0"/>
    <x v="0"/>
    <x v="1"/>
    <x v="1"/>
    <x v="0"/>
    <x v="0"/>
    <x v="0"/>
    <x v="0"/>
    <x v="0"/>
    <x v="0"/>
    <x v="0"/>
    <x v="0"/>
    <x v="0"/>
    <x v="0"/>
    <x v="0"/>
    <m/>
    <m/>
    <x v="3"/>
  </r>
  <r>
    <x v="0"/>
    <x v="0"/>
    <x v="0"/>
    <x v="0"/>
    <x v="0"/>
    <x v="0"/>
    <x v="0"/>
    <x v="0"/>
    <x v="1"/>
    <x v="1"/>
    <x v="0"/>
    <x v="0"/>
    <x v="1"/>
    <x v="1"/>
    <x v="0"/>
    <x v="1"/>
    <x v="0"/>
    <x v="0"/>
    <x v="1"/>
    <x v="0"/>
    <x v="0"/>
    <m/>
    <m/>
    <x v="3"/>
  </r>
  <r>
    <x v="0"/>
    <x v="0"/>
    <x v="0"/>
    <x v="0"/>
    <x v="0"/>
    <x v="0"/>
    <x v="0"/>
    <x v="0"/>
    <x v="1"/>
    <x v="1"/>
    <x v="0"/>
    <x v="0"/>
    <x v="1"/>
    <x v="1"/>
    <x v="0"/>
    <x v="1"/>
    <x v="0"/>
    <x v="0"/>
    <x v="1"/>
    <x v="0"/>
    <x v="0"/>
    <m/>
    <m/>
    <x v="3"/>
  </r>
  <r>
    <x v="0"/>
    <x v="0"/>
    <x v="0"/>
    <x v="0"/>
    <x v="0"/>
    <x v="1"/>
    <x v="0"/>
    <x v="1"/>
    <x v="0"/>
    <x v="0"/>
    <x v="1"/>
    <x v="0"/>
    <x v="0"/>
    <x v="1"/>
    <x v="0"/>
    <x v="0"/>
    <x v="0"/>
    <x v="1"/>
    <x v="0"/>
    <x v="0"/>
    <x v="108"/>
    <m/>
    <s v="Town needs this multi usage more than condominiums. "/>
    <x v="3"/>
  </r>
  <r>
    <x v="0"/>
    <x v="0"/>
    <x v="1"/>
    <x v="0"/>
    <x v="0"/>
    <x v="0"/>
    <x v="0"/>
    <x v="0"/>
    <x v="0"/>
    <x v="0"/>
    <x v="1"/>
    <x v="0"/>
    <x v="1"/>
    <x v="1"/>
    <x v="0"/>
    <x v="0"/>
    <x v="0"/>
    <x v="0"/>
    <x v="0"/>
    <x v="0"/>
    <x v="0"/>
    <m/>
    <m/>
    <x v="1"/>
  </r>
  <r>
    <x v="0"/>
    <x v="0"/>
    <x v="0"/>
    <x v="0"/>
    <x v="0"/>
    <x v="0"/>
    <x v="0"/>
    <x v="0"/>
    <x v="1"/>
    <x v="1"/>
    <x v="0"/>
    <x v="0"/>
    <x v="0"/>
    <x v="1"/>
    <x v="0"/>
    <x v="1"/>
    <x v="0"/>
    <x v="0"/>
    <x v="1"/>
    <x v="0"/>
    <x v="0"/>
    <m/>
    <m/>
    <x v="3"/>
  </r>
  <r>
    <x v="1"/>
    <x v="0"/>
    <x v="0"/>
    <x v="0"/>
    <x v="0"/>
    <x v="0"/>
    <x v="0"/>
    <x v="1"/>
    <x v="0"/>
    <x v="1"/>
    <x v="1"/>
    <x v="1"/>
    <x v="1"/>
    <x v="1"/>
    <x v="0"/>
    <x v="0"/>
    <x v="0"/>
    <x v="0"/>
    <x v="0"/>
    <x v="0"/>
    <x v="0"/>
    <m/>
    <m/>
    <x v="5"/>
  </r>
  <r>
    <x v="1"/>
    <x v="1"/>
    <x v="0"/>
    <x v="1"/>
    <x v="0"/>
    <x v="0"/>
    <x v="0"/>
    <x v="0"/>
    <x v="1"/>
    <x v="1"/>
    <x v="0"/>
    <x v="1"/>
    <x v="1"/>
    <x v="0"/>
    <x v="1"/>
    <x v="0"/>
    <x v="1"/>
    <x v="0"/>
    <x v="0"/>
    <x v="0"/>
    <x v="0"/>
    <m/>
    <m/>
    <x v="5"/>
  </r>
  <r>
    <x v="0"/>
    <x v="1"/>
    <x v="1"/>
    <x v="0"/>
    <x v="0"/>
    <x v="0"/>
    <x v="0"/>
    <x v="0"/>
    <x v="0"/>
    <x v="0"/>
    <x v="1"/>
    <x v="0"/>
    <x v="1"/>
    <x v="0"/>
    <x v="0"/>
    <x v="0"/>
    <x v="1"/>
    <x v="1"/>
    <x v="1"/>
    <x v="0"/>
    <x v="0"/>
    <m/>
    <m/>
    <x v="3"/>
  </r>
  <r>
    <x v="0"/>
    <x v="0"/>
    <x v="1"/>
    <x v="0"/>
    <x v="1"/>
    <x v="1"/>
    <x v="0"/>
    <x v="1"/>
    <x v="0"/>
    <x v="1"/>
    <x v="1"/>
    <x v="0"/>
    <x v="1"/>
    <x v="0"/>
    <x v="1"/>
    <x v="0"/>
    <x v="0"/>
    <x v="0"/>
    <x v="0"/>
    <x v="0"/>
    <x v="109"/>
    <s v="Kennedy Donovan Center early intervention "/>
    <m/>
    <x v="2"/>
  </r>
  <r>
    <x v="0"/>
    <x v="0"/>
    <x v="1"/>
    <x v="0"/>
    <x v="0"/>
    <x v="0"/>
    <x v="0"/>
    <x v="1"/>
    <x v="0"/>
    <x v="0"/>
    <x v="1"/>
    <x v="0"/>
    <x v="0"/>
    <x v="0"/>
    <x v="1"/>
    <x v="0"/>
    <x v="0"/>
    <x v="0"/>
    <x v="0"/>
    <x v="0"/>
    <x v="0"/>
    <s v="No"/>
    <s v="The costs outweigh the benefit "/>
    <x v="3"/>
  </r>
  <r>
    <x v="0"/>
    <x v="0"/>
    <x v="0"/>
    <x v="0"/>
    <x v="0"/>
    <x v="0"/>
    <x v="0"/>
    <x v="0"/>
    <x v="0"/>
    <x v="1"/>
    <x v="1"/>
    <x v="0"/>
    <x v="0"/>
    <x v="0"/>
    <x v="1"/>
    <x v="0"/>
    <x v="0"/>
    <x v="0"/>
    <x v="0"/>
    <x v="0"/>
    <x v="0"/>
    <s v="No"/>
    <s v="Iâ€™m ashamed of the senior center that we have. Itâ€™s like trying to hide the seniors and forgetting about them.Other smaller towns have beautiful centers ieBourne,Achusnet."/>
    <x v="3"/>
  </r>
  <r>
    <x v="0"/>
    <x v="0"/>
    <x v="0"/>
    <x v="0"/>
    <x v="0"/>
    <x v="1"/>
    <x v="0"/>
    <x v="1"/>
    <x v="0"/>
    <x v="0"/>
    <x v="1"/>
    <x v="0"/>
    <x v="1"/>
    <x v="1"/>
    <x v="0"/>
    <x v="1"/>
    <x v="0"/>
    <x v="0"/>
    <x v="0"/>
    <x v="1"/>
    <x v="0"/>
    <m/>
    <m/>
    <x v="1"/>
  </r>
  <r>
    <x v="0"/>
    <x v="0"/>
    <x v="1"/>
    <x v="0"/>
    <x v="0"/>
    <x v="0"/>
    <x v="0"/>
    <x v="1"/>
    <x v="0"/>
    <x v="0"/>
    <x v="1"/>
    <x v="0"/>
    <x v="0"/>
    <x v="0"/>
    <x v="1"/>
    <x v="0"/>
    <x v="0"/>
    <x v="0"/>
    <x v="0"/>
    <x v="0"/>
    <x v="0"/>
    <m/>
    <m/>
    <x v="2"/>
  </r>
  <r>
    <x v="0"/>
    <x v="0"/>
    <x v="0"/>
    <x v="0"/>
    <x v="0"/>
    <x v="0"/>
    <x v="0"/>
    <x v="0"/>
    <x v="0"/>
    <x v="0"/>
    <x v="1"/>
    <x v="0"/>
    <x v="0"/>
    <x v="0"/>
    <x v="1"/>
    <x v="1"/>
    <x v="0"/>
    <x v="1"/>
    <x v="0"/>
    <x v="1"/>
    <x v="0"/>
    <m/>
    <m/>
    <x v="1"/>
  </r>
  <r>
    <x v="0"/>
    <x v="0"/>
    <x v="1"/>
    <x v="0"/>
    <x v="0"/>
    <x v="0"/>
    <x v="0"/>
    <x v="1"/>
    <x v="0"/>
    <x v="0"/>
    <x v="1"/>
    <x v="0"/>
    <x v="0"/>
    <x v="0"/>
    <x v="1"/>
    <x v="0"/>
    <x v="0"/>
    <x v="0"/>
    <x v="0"/>
    <x v="0"/>
    <x v="110"/>
    <m/>
    <m/>
    <x v="3"/>
  </r>
  <r>
    <x v="0"/>
    <x v="0"/>
    <x v="0"/>
    <x v="1"/>
    <x v="1"/>
    <x v="1"/>
    <x v="0"/>
    <x v="0"/>
    <x v="1"/>
    <x v="1"/>
    <x v="0"/>
    <x v="0"/>
    <x v="1"/>
    <x v="0"/>
    <x v="0"/>
    <x v="1"/>
    <x v="1"/>
    <x v="1"/>
    <x v="1"/>
    <x v="1"/>
    <x v="0"/>
    <m/>
    <m/>
    <x v="1"/>
  </r>
  <r>
    <x v="0"/>
    <x v="0"/>
    <x v="0"/>
    <x v="1"/>
    <x v="0"/>
    <x v="0"/>
    <x v="0"/>
    <x v="1"/>
    <x v="1"/>
    <x v="0"/>
    <x v="1"/>
    <x v="1"/>
    <x v="1"/>
    <x v="0"/>
    <x v="0"/>
    <x v="1"/>
    <x v="0"/>
    <x v="0"/>
    <x v="0"/>
    <x v="0"/>
    <x v="0"/>
    <m/>
    <m/>
    <x v="2"/>
  </r>
  <r>
    <x v="0"/>
    <x v="0"/>
    <x v="1"/>
    <x v="0"/>
    <x v="0"/>
    <x v="0"/>
    <x v="0"/>
    <x v="1"/>
    <x v="0"/>
    <x v="0"/>
    <x v="1"/>
    <x v="0"/>
    <x v="1"/>
    <x v="0"/>
    <x v="0"/>
    <x v="0"/>
    <x v="0"/>
    <x v="0"/>
    <x v="0"/>
    <x v="0"/>
    <x v="111"/>
    <m/>
    <m/>
    <x v="2"/>
  </r>
  <r>
    <x v="0"/>
    <x v="0"/>
    <x v="0"/>
    <x v="1"/>
    <x v="1"/>
    <x v="0"/>
    <x v="0"/>
    <x v="1"/>
    <x v="0"/>
    <x v="0"/>
    <x v="1"/>
    <x v="0"/>
    <x v="1"/>
    <x v="1"/>
    <x v="1"/>
    <x v="0"/>
    <x v="0"/>
    <x v="0"/>
    <x v="0"/>
    <x v="0"/>
    <x v="0"/>
    <m/>
    <m/>
    <x v="1"/>
  </r>
  <r>
    <x v="0"/>
    <x v="0"/>
    <x v="1"/>
    <x v="0"/>
    <x v="0"/>
    <x v="0"/>
    <x v="0"/>
    <x v="0"/>
    <x v="0"/>
    <x v="1"/>
    <x v="1"/>
    <x v="0"/>
    <x v="0"/>
    <x v="0"/>
    <x v="1"/>
    <x v="0"/>
    <x v="0"/>
    <x v="0"/>
    <x v="0"/>
    <x v="0"/>
    <x v="0"/>
    <m/>
    <m/>
    <x v="3"/>
  </r>
  <r>
    <x v="0"/>
    <x v="0"/>
    <x v="0"/>
    <x v="0"/>
    <x v="0"/>
    <x v="1"/>
    <x v="0"/>
    <x v="1"/>
    <x v="0"/>
    <x v="0"/>
    <x v="0"/>
    <x v="0"/>
    <x v="0"/>
    <x v="1"/>
    <x v="1"/>
    <x v="0"/>
    <x v="0"/>
    <x v="0"/>
    <x v="0"/>
    <x v="0"/>
    <x v="112"/>
    <s v="coa"/>
    <m/>
    <x v="2"/>
  </r>
  <r>
    <x v="1"/>
    <x v="1"/>
    <x v="1"/>
    <x v="1"/>
    <x v="0"/>
    <x v="0"/>
    <x v="0"/>
    <x v="0"/>
    <x v="1"/>
    <x v="1"/>
    <x v="0"/>
    <x v="1"/>
    <x v="1"/>
    <x v="0"/>
    <x v="0"/>
    <x v="0"/>
    <x v="0"/>
    <x v="0"/>
    <x v="0"/>
    <x v="0"/>
    <x v="0"/>
    <m/>
    <m/>
    <x v="1"/>
  </r>
  <r>
    <x v="0"/>
    <x v="0"/>
    <x v="1"/>
    <x v="0"/>
    <x v="0"/>
    <x v="0"/>
    <x v="0"/>
    <x v="0"/>
    <x v="1"/>
    <x v="0"/>
    <x v="1"/>
    <x v="0"/>
    <x v="1"/>
    <x v="0"/>
    <x v="0"/>
    <x v="1"/>
    <x v="0"/>
    <x v="0"/>
    <x v="1"/>
    <x v="1"/>
    <x v="0"/>
    <m/>
    <m/>
    <x v="1"/>
  </r>
  <r>
    <x v="1"/>
    <x v="1"/>
    <x v="0"/>
    <x v="1"/>
    <x v="1"/>
    <x v="1"/>
    <x v="1"/>
    <x v="0"/>
    <x v="1"/>
    <x v="1"/>
    <x v="0"/>
    <x v="1"/>
    <x v="1"/>
    <x v="1"/>
    <x v="0"/>
    <x v="1"/>
    <x v="1"/>
    <x v="1"/>
    <x v="1"/>
    <x v="1"/>
    <x v="113"/>
    <m/>
    <m/>
    <x v="2"/>
  </r>
  <r>
    <x v="1"/>
    <x v="1"/>
    <x v="0"/>
    <x v="0"/>
    <x v="1"/>
    <x v="1"/>
    <x v="0"/>
    <x v="0"/>
    <x v="0"/>
    <x v="1"/>
    <x v="0"/>
    <x v="0"/>
    <x v="1"/>
    <x v="1"/>
    <x v="0"/>
    <x v="0"/>
    <x v="0"/>
    <x v="0"/>
    <x v="0"/>
    <x v="0"/>
    <x v="0"/>
    <m/>
    <m/>
    <x v="3"/>
  </r>
  <r>
    <x v="1"/>
    <x v="1"/>
    <x v="1"/>
    <x v="0"/>
    <x v="1"/>
    <x v="0"/>
    <x v="0"/>
    <x v="1"/>
    <x v="1"/>
    <x v="0"/>
    <x v="1"/>
    <x v="1"/>
    <x v="1"/>
    <x v="0"/>
    <x v="1"/>
    <x v="0"/>
    <x v="0"/>
    <x v="0"/>
    <x v="0"/>
    <x v="0"/>
    <x v="0"/>
    <m/>
    <m/>
    <x v="2"/>
  </r>
  <r>
    <x v="0"/>
    <x v="1"/>
    <x v="0"/>
    <x v="1"/>
    <x v="1"/>
    <x v="0"/>
    <x v="1"/>
    <x v="0"/>
    <x v="1"/>
    <x v="1"/>
    <x v="0"/>
    <x v="0"/>
    <x v="1"/>
    <x v="1"/>
    <x v="0"/>
    <x v="1"/>
    <x v="1"/>
    <x v="1"/>
    <x v="1"/>
    <x v="0"/>
    <x v="0"/>
    <m/>
    <m/>
    <x v="3"/>
  </r>
  <r>
    <x v="0"/>
    <x v="1"/>
    <x v="0"/>
    <x v="1"/>
    <x v="0"/>
    <x v="0"/>
    <x v="0"/>
    <x v="1"/>
    <x v="0"/>
    <x v="0"/>
    <x v="1"/>
    <x v="0"/>
    <x v="1"/>
    <x v="0"/>
    <x v="0"/>
    <x v="1"/>
    <x v="0"/>
    <x v="1"/>
    <x v="0"/>
    <x v="0"/>
    <x v="0"/>
    <m/>
    <m/>
    <x v="1"/>
  </r>
  <r>
    <x v="0"/>
    <x v="0"/>
    <x v="0"/>
    <x v="0"/>
    <x v="0"/>
    <x v="1"/>
    <x v="0"/>
    <x v="0"/>
    <x v="1"/>
    <x v="0"/>
    <x v="0"/>
    <x v="0"/>
    <x v="0"/>
    <x v="0"/>
    <x v="0"/>
    <x v="1"/>
    <x v="0"/>
    <x v="0"/>
    <x v="0"/>
    <x v="0"/>
    <x v="114"/>
    <m/>
    <m/>
    <x v="3"/>
  </r>
  <r>
    <x v="0"/>
    <x v="0"/>
    <x v="1"/>
    <x v="0"/>
    <x v="0"/>
    <x v="0"/>
    <x v="1"/>
    <x v="0"/>
    <x v="0"/>
    <x v="1"/>
    <x v="0"/>
    <x v="0"/>
    <x v="1"/>
    <x v="0"/>
    <x v="0"/>
    <x v="1"/>
    <x v="0"/>
    <x v="1"/>
    <x v="1"/>
    <x v="0"/>
    <x v="0"/>
    <m/>
    <m/>
    <x v="1"/>
  </r>
  <r>
    <x v="1"/>
    <x v="1"/>
    <x v="0"/>
    <x v="1"/>
    <x v="0"/>
    <x v="0"/>
    <x v="0"/>
    <x v="0"/>
    <x v="0"/>
    <x v="0"/>
    <x v="0"/>
    <x v="1"/>
    <x v="1"/>
    <x v="1"/>
    <x v="0"/>
    <x v="1"/>
    <x v="1"/>
    <x v="1"/>
    <x v="1"/>
    <x v="0"/>
    <x v="0"/>
    <m/>
    <m/>
    <x v="1"/>
  </r>
  <r>
    <x v="1"/>
    <x v="1"/>
    <x v="0"/>
    <x v="1"/>
    <x v="1"/>
    <x v="1"/>
    <x v="1"/>
    <x v="0"/>
    <x v="1"/>
    <x v="1"/>
    <x v="0"/>
    <x v="1"/>
    <x v="1"/>
    <x v="1"/>
    <x v="0"/>
    <x v="1"/>
    <x v="1"/>
    <x v="1"/>
    <x v="1"/>
    <x v="1"/>
    <x v="0"/>
    <m/>
    <m/>
    <x v="1"/>
  </r>
  <r>
    <x v="0"/>
    <x v="1"/>
    <x v="0"/>
    <x v="1"/>
    <x v="0"/>
    <x v="0"/>
    <x v="0"/>
    <x v="0"/>
    <x v="0"/>
    <x v="1"/>
    <x v="0"/>
    <x v="0"/>
    <x v="0"/>
    <x v="0"/>
    <x v="0"/>
    <x v="1"/>
    <x v="0"/>
    <x v="1"/>
    <x v="1"/>
    <x v="0"/>
    <x v="115"/>
    <m/>
    <m/>
    <x v="1"/>
  </r>
  <r>
    <x v="0"/>
    <x v="0"/>
    <x v="0"/>
    <x v="0"/>
    <x v="0"/>
    <x v="0"/>
    <x v="0"/>
    <x v="0"/>
    <x v="0"/>
    <x v="0"/>
    <x v="0"/>
    <x v="0"/>
    <x v="0"/>
    <x v="0"/>
    <x v="1"/>
    <x v="1"/>
    <x v="0"/>
    <x v="0"/>
    <x v="0"/>
    <x v="0"/>
    <x v="0"/>
    <s v="No"/>
    <m/>
    <x v="3"/>
  </r>
  <r>
    <x v="0"/>
    <x v="0"/>
    <x v="0"/>
    <x v="1"/>
    <x v="0"/>
    <x v="1"/>
    <x v="1"/>
    <x v="0"/>
    <x v="1"/>
    <x v="1"/>
    <x v="0"/>
    <x v="1"/>
    <x v="1"/>
    <x v="1"/>
    <x v="0"/>
    <x v="1"/>
    <x v="1"/>
    <x v="1"/>
    <x v="1"/>
    <x v="1"/>
    <x v="0"/>
    <m/>
    <s v="I do believe that all of these services are desperately needed for our community"/>
    <x v="1"/>
  </r>
  <r>
    <x v="0"/>
    <x v="1"/>
    <x v="0"/>
    <x v="0"/>
    <x v="0"/>
    <x v="0"/>
    <x v="0"/>
    <x v="0"/>
    <x v="1"/>
    <x v="0"/>
    <x v="1"/>
    <x v="0"/>
    <x v="1"/>
    <x v="0"/>
    <x v="0"/>
    <x v="1"/>
    <x v="0"/>
    <x v="0"/>
    <x v="0"/>
    <x v="0"/>
    <x v="0"/>
    <m/>
    <m/>
    <x v="3"/>
  </r>
  <r>
    <x v="0"/>
    <x v="0"/>
    <x v="1"/>
    <x v="0"/>
    <x v="0"/>
    <x v="0"/>
    <x v="0"/>
    <x v="1"/>
    <x v="0"/>
    <x v="0"/>
    <x v="1"/>
    <x v="0"/>
    <x v="0"/>
    <x v="0"/>
    <x v="1"/>
    <x v="0"/>
    <x v="0"/>
    <x v="0"/>
    <x v="0"/>
    <x v="0"/>
    <x v="0"/>
    <m/>
    <s v="I think this is pie in the sky thinking. Having people interested is not the same as actual funding. Too much work is required. "/>
    <x v="3"/>
  </r>
  <r>
    <x v="0"/>
    <x v="0"/>
    <x v="1"/>
    <x v="0"/>
    <x v="0"/>
    <x v="0"/>
    <x v="0"/>
    <x v="1"/>
    <x v="0"/>
    <x v="0"/>
    <x v="1"/>
    <x v="0"/>
    <x v="1"/>
    <x v="0"/>
    <x v="0"/>
    <x v="1"/>
    <x v="0"/>
    <x v="0"/>
    <x v="0"/>
    <x v="0"/>
    <x v="116"/>
    <s v="Mass Saints Basketball "/>
    <m/>
    <x v="5"/>
  </r>
  <r>
    <x v="0"/>
    <x v="0"/>
    <x v="0"/>
    <x v="0"/>
    <x v="0"/>
    <x v="0"/>
    <x v="0"/>
    <x v="0"/>
    <x v="0"/>
    <x v="0"/>
    <x v="1"/>
    <x v="0"/>
    <x v="0"/>
    <x v="0"/>
    <x v="1"/>
    <x v="0"/>
    <x v="0"/>
    <x v="0"/>
    <x v="0"/>
    <x v="0"/>
    <x v="0"/>
    <m/>
    <m/>
    <x v="3"/>
  </r>
  <r>
    <x v="1"/>
    <x v="1"/>
    <x v="0"/>
    <x v="0"/>
    <x v="1"/>
    <x v="0"/>
    <x v="0"/>
    <x v="1"/>
    <x v="0"/>
    <x v="0"/>
    <x v="1"/>
    <x v="0"/>
    <x v="0"/>
    <x v="0"/>
    <x v="0"/>
    <x v="0"/>
    <x v="0"/>
    <x v="0"/>
    <x v="0"/>
    <x v="0"/>
    <x v="0"/>
    <m/>
    <m/>
    <x v="1"/>
  </r>
  <r>
    <x v="1"/>
    <x v="1"/>
    <x v="0"/>
    <x v="0"/>
    <x v="1"/>
    <x v="0"/>
    <x v="0"/>
    <x v="1"/>
    <x v="0"/>
    <x v="0"/>
    <x v="1"/>
    <x v="0"/>
    <x v="0"/>
    <x v="0"/>
    <x v="0"/>
    <x v="0"/>
    <x v="0"/>
    <x v="0"/>
    <x v="0"/>
    <x v="0"/>
    <x v="0"/>
    <m/>
    <m/>
    <x v="1"/>
  </r>
  <r>
    <x v="0"/>
    <x v="0"/>
    <x v="0"/>
    <x v="0"/>
    <x v="0"/>
    <x v="1"/>
    <x v="0"/>
    <x v="0"/>
    <x v="1"/>
    <x v="0"/>
    <x v="1"/>
    <x v="0"/>
    <x v="0"/>
    <x v="0"/>
    <x v="0"/>
    <x v="1"/>
    <x v="1"/>
    <x v="1"/>
    <x v="1"/>
    <x v="1"/>
    <x v="0"/>
    <m/>
    <m/>
    <x v="1"/>
  </r>
  <r>
    <x v="0"/>
    <x v="0"/>
    <x v="0"/>
    <x v="0"/>
    <x v="0"/>
    <x v="1"/>
    <x v="1"/>
    <x v="1"/>
    <x v="0"/>
    <x v="0"/>
    <x v="1"/>
    <x v="0"/>
    <x v="1"/>
    <x v="1"/>
    <x v="0"/>
    <x v="1"/>
    <x v="1"/>
    <x v="1"/>
    <x v="1"/>
    <x v="0"/>
    <x v="0"/>
    <m/>
    <m/>
    <x v="5"/>
  </r>
  <r>
    <x v="0"/>
    <x v="0"/>
    <x v="0"/>
    <x v="0"/>
    <x v="0"/>
    <x v="0"/>
    <x v="0"/>
    <x v="0"/>
    <x v="1"/>
    <x v="0"/>
    <x v="1"/>
    <x v="0"/>
    <x v="0"/>
    <x v="1"/>
    <x v="0"/>
    <x v="1"/>
    <x v="0"/>
    <x v="0"/>
    <x v="0"/>
    <x v="0"/>
    <x v="117"/>
    <m/>
    <s v="Again, MORNING and AFTERNOON programs should be emphasized._x000d__x000a_IMPORTANT:  many of us DO NOT HAVE COMPUTERS OR SMART PHONES and we have to rely on newspapers/printed matters or word of mouth to find out about things.  The wooden board outside Town Hall was a central spot to read what is upcoming but now they have stopped paper copies and say &quot;go to website&quot; which is insulting to many of us who don't have the Funds to expend on &quot;expensive high tech items&quot; as we struggle to meet our bills and keep our homes on limited retirement income."/>
    <x v="3"/>
  </r>
  <r>
    <x v="0"/>
    <x v="0"/>
    <x v="1"/>
    <x v="0"/>
    <x v="0"/>
    <x v="0"/>
    <x v="0"/>
    <x v="1"/>
    <x v="0"/>
    <x v="0"/>
    <x v="1"/>
    <x v="0"/>
    <x v="0"/>
    <x v="0"/>
    <x v="1"/>
    <x v="0"/>
    <x v="0"/>
    <x v="0"/>
    <x v="0"/>
    <x v="0"/>
    <x v="0"/>
    <s v="No"/>
    <m/>
    <x v="2"/>
  </r>
  <r>
    <x v="0"/>
    <x v="0"/>
    <x v="1"/>
    <x v="0"/>
    <x v="0"/>
    <x v="0"/>
    <x v="0"/>
    <x v="1"/>
    <x v="0"/>
    <x v="0"/>
    <x v="1"/>
    <x v="0"/>
    <x v="0"/>
    <x v="0"/>
    <x v="1"/>
    <x v="0"/>
    <x v="0"/>
    <x v="0"/>
    <x v="0"/>
    <x v="0"/>
    <x v="118"/>
    <s v="No"/>
    <s v="Forcing this down everyoneâ€™s throats with no realistic plan is unfair.  In addition, rogue, rude people like Jodi Santigate and Brenda Ekstrom at the wheel of this committee are enough of a red flag for us to know itâ€™s a mess of a project.  "/>
    <x v="1"/>
  </r>
  <r>
    <x v="0"/>
    <x v="0"/>
    <x v="0"/>
    <x v="1"/>
    <x v="0"/>
    <x v="1"/>
    <x v="0"/>
    <x v="0"/>
    <x v="1"/>
    <x v="1"/>
    <x v="0"/>
    <x v="0"/>
    <x v="1"/>
    <x v="0"/>
    <x v="0"/>
    <x v="0"/>
    <x v="1"/>
    <x v="1"/>
    <x v="0"/>
    <x v="0"/>
    <x v="0"/>
    <m/>
    <m/>
    <x v="1"/>
  </r>
  <r>
    <x v="0"/>
    <x v="1"/>
    <x v="0"/>
    <x v="1"/>
    <x v="0"/>
    <x v="0"/>
    <x v="0"/>
    <x v="1"/>
    <x v="0"/>
    <x v="1"/>
    <x v="1"/>
    <x v="1"/>
    <x v="1"/>
    <x v="0"/>
    <x v="0"/>
    <x v="0"/>
    <x v="0"/>
    <x v="0"/>
    <x v="0"/>
    <x v="0"/>
    <x v="0"/>
    <m/>
    <m/>
    <x v="1"/>
  </r>
  <r>
    <x v="0"/>
    <x v="1"/>
    <x v="0"/>
    <x v="1"/>
    <x v="0"/>
    <x v="0"/>
    <x v="0"/>
    <x v="1"/>
    <x v="0"/>
    <x v="0"/>
    <x v="1"/>
    <x v="0"/>
    <x v="0"/>
    <x v="0"/>
    <x v="1"/>
    <x v="0"/>
    <x v="0"/>
    <x v="0"/>
    <x v="0"/>
    <x v="0"/>
    <x v="119"/>
    <m/>
    <m/>
    <x v="5"/>
  </r>
  <r>
    <x v="0"/>
    <x v="0"/>
    <x v="0"/>
    <x v="0"/>
    <x v="0"/>
    <x v="0"/>
    <x v="0"/>
    <x v="0"/>
    <x v="0"/>
    <x v="0"/>
    <x v="1"/>
    <x v="0"/>
    <x v="1"/>
    <x v="0"/>
    <x v="0"/>
    <x v="1"/>
    <x v="0"/>
    <x v="0"/>
    <x v="0"/>
    <x v="0"/>
    <x v="120"/>
    <s v="No"/>
    <s v="Please follow the will of Wareham residents who voted for a Community Center for Decas. Thank you."/>
    <x v="3"/>
  </r>
</pivotCacheRecords>
</file>

<file path=xl/pivotCache/pivotCacheRecords8.xml><?xml version="1.0" encoding="utf-8"?>
<pivotCacheRecords xmlns="http://schemas.openxmlformats.org/spreadsheetml/2006/main" xmlns:r="http://schemas.openxmlformats.org/officeDocument/2006/relationships" count="349">
  <r>
    <x v="0"/>
    <x v="0"/>
    <x v="0"/>
    <x v="0"/>
    <x v="0"/>
    <x v="0"/>
    <x v="0"/>
    <x v="0"/>
    <x v="0"/>
    <x v="0"/>
    <x v="0"/>
    <x v="0"/>
    <x v="0"/>
    <x v="0"/>
    <x v="0"/>
    <x v="0"/>
    <x v="0"/>
    <x v="0"/>
    <x v="0"/>
    <x v="0"/>
    <x v="0"/>
    <x v="0"/>
    <m/>
    <m/>
    <s v="Other"/>
    <m/>
    <m/>
    <n v="3"/>
    <m/>
    <n v="2"/>
    <m/>
    <m/>
    <x v="0"/>
    <x v="0"/>
    <x v="0"/>
    <x v="0"/>
    <x v="0"/>
    <x v="0"/>
    <x v="0"/>
  </r>
  <r>
    <x v="0"/>
    <x v="0"/>
    <x v="1"/>
    <x v="0"/>
    <x v="0"/>
    <x v="0"/>
    <x v="0"/>
    <x v="1"/>
    <x v="0"/>
    <x v="0"/>
    <x v="1"/>
    <x v="0"/>
    <x v="0"/>
    <x v="0"/>
    <x v="1"/>
    <x v="0"/>
    <x v="0"/>
    <x v="0"/>
    <x v="0"/>
    <x v="0"/>
    <x v="0"/>
    <x v="0"/>
    <m/>
    <s v="49-64"/>
    <s v="M"/>
    <m/>
    <s v="No"/>
    <m/>
    <m/>
    <m/>
    <m/>
    <m/>
    <x v="0"/>
    <x v="0"/>
    <x v="0"/>
    <x v="0"/>
    <x v="0"/>
    <x v="1"/>
    <x v="1"/>
  </r>
  <r>
    <x v="1"/>
    <x v="1"/>
    <x v="0"/>
    <x v="1"/>
    <x v="1"/>
    <x v="1"/>
    <x v="1"/>
    <x v="0"/>
    <x v="1"/>
    <x v="1"/>
    <x v="0"/>
    <x v="1"/>
    <x v="1"/>
    <x v="1"/>
    <x v="0"/>
    <x v="1"/>
    <x v="1"/>
    <x v="1"/>
    <x v="1"/>
    <x v="1"/>
    <x v="1"/>
    <x v="0"/>
    <m/>
    <s v="49-64"/>
    <s v="F"/>
    <s v="White"/>
    <s v="No"/>
    <n v="6"/>
    <n v="3"/>
    <n v="1"/>
    <n v="50000"/>
    <s v="FT"/>
    <x v="1"/>
    <x v="1"/>
    <x v="0"/>
    <x v="0"/>
    <x v="0"/>
    <x v="2"/>
    <x v="0"/>
  </r>
  <r>
    <x v="0"/>
    <x v="0"/>
    <x v="1"/>
    <x v="0"/>
    <x v="0"/>
    <x v="0"/>
    <x v="0"/>
    <x v="1"/>
    <x v="1"/>
    <x v="1"/>
    <x v="1"/>
    <x v="0"/>
    <x v="1"/>
    <x v="0"/>
    <x v="0"/>
    <x v="0"/>
    <x v="1"/>
    <x v="1"/>
    <x v="1"/>
    <x v="0"/>
    <x v="0"/>
    <x v="1"/>
    <s v="There is enough space for police/ ems /fire. All together "/>
    <s v="49-64"/>
    <s v="F"/>
    <m/>
    <s v="No"/>
    <n v="2"/>
    <m/>
    <m/>
    <m/>
    <s v="FT"/>
    <x v="2"/>
    <x v="1"/>
    <x v="1"/>
    <x v="0"/>
    <x v="0"/>
    <x v="1"/>
    <x v="1"/>
  </r>
  <r>
    <x v="1"/>
    <x v="1"/>
    <x v="1"/>
    <x v="0"/>
    <x v="1"/>
    <x v="0"/>
    <x v="1"/>
    <x v="0"/>
    <x v="1"/>
    <x v="1"/>
    <x v="0"/>
    <x v="1"/>
    <x v="1"/>
    <x v="0"/>
    <x v="0"/>
    <x v="0"/>
    <x v="0"/>
    <x v="0"/>
    <x v="1"/>
    <x v="0"/>
    <x v="0"/>
    <x v="0"/>
    <m/>
    <s v="37-48"/>
    <s v="F"/>
    <s v="White "/>
    <s v="No"/>
    <n v="4"/>
    <n v="2"/>
    <m/>
    <n v="120000"/>
    <s v="FT"/>
    <x v="1"/>
    <x v="0"/>
    <x v="0"/>
    <x v="0"/>
    <x v="0"/>
    <x v="1"/>
    <x v="1"/>
  </r>
  <r>
    <x v="0"/>
    <x v="0"/>
    <x v="1"/>
    <x v="0"/>
    <x v="0"/>
    <x v="0"/>
    <x v="0"/>
    <x v="1"/>
    <x v="0"/>
    <x v="1"/>
    <x v="1"/>
    <x v="0"/>
    <x v="1"/>
    <x v="0"/>
    <x v="0"/>
    <x v="0"/>
    <x v="0"/>
    <x v="0"/>
    <x v="0"/>
    <x v="0"/>
    <x v="0"/>
    <x v="0"/>
    <m/>
    <s v="65+"/>
    <s v="M"/>
    <m/>
    <s v="Yes"/>
    <n v="2"/>
    <m/>
    <n v="1"/>
    <m/>
    <m/>
    <x v="0"/>
    <x v="0"/>
    <x v="2"/>
    <x v="1"/>
    <x v="1"/>
    <x v="0"/>
    <x v="2"/>
  </r>
  <r>
    <x v="0"/>
    <x v="0"/>
    <x v="0"/>
    <x v="0"/>
    <x v="0"/>
    <x v="1"/>
    <x v="0"/>
    <x v="0"/>
    <x v="0"/>
    <x v="0"/>
    <x v="1"/>
    <x v="0"/>
    <x v="0"/>
    <x v="0"/>
    <x v="0"/>
    <x v="0"/>
    <x v="0"/>
    <x v="1"/>
    <x v="0"/>
    <x v="0"/>
    <x v="0"/>
    <x v="0"/>
    <m/>
    <s v="65+"/>
    <s v="F"/>
    <m/>
    <s v="No"/>
    <m/>
    <m/>
    <n v="1"/>
    <m/>
    <m/>
    <x v="0"/>
    <x v="0"/>
    <x v="0"/>
    <x v="0"/>
    <x v="0"/>
    <x v="1"/>
    <x v="1"/>
  </r>
  <r>
    <x v="1"/>
    <x v="1"/>
    <x v="0"/>
    <x v="1"/>
    <x v="0"/>
    <x v="1"/>
    <x v="1"/>
    <x v="1"/>
    <x v="0"/>
    <x v="0"/>
    <x v="0"/>
    <x v="1"/>
    <x v="1"/>
    <x v="0"/>
    <x v="0"/>
    <x v="1"/>
    <x v="1"/>
    <x v="1"/>
    <x v="0"/>
    <x v="0"/>
    <x v="0"/>
    <x v="0"/>
    <m/>
    <s v="37-48"/>
    <s v="F"/>
    <m/>
    <s v="No"/>
    <n v="6"/>
    <n v="2"/>
    <m/>
    <n v="68000"/>
    <s v="FT"/>
    <x v="2"/>
    <x v="0"/>
    <x v="1"/>
    <x v="2"/>
    <x v="0"/>
    <x v="2"/>
    <x v="1"/>
  </r>
  <r>
    <x v="0"/>
    <x v="1"/>
    <x v="0"/>
    <x v="0"/>
    <x v="0"/>
    <x v="0"/>
    <x v="1"/>
    <x v="0"/>
    <x v="0"/>
    <x v="1"/>
    <x v="0"/>
    <x v="0"/>
    <x v="0"/>
    <x v="0"/>
    <x v="0"/>
    <x v="0"/>
    <x v="1"/>
    <x v="0"/>
    <x v="1"/>
    <x v="0"/>
    <x v="0"/>
    <x v="0"/>
    <m/>
    <s v="49-64"/>
    <s v="F"/>
    <m/>
    <s v="No"/>
    <n v="4"/>
    <m/>
    <n v="1"/>
    <n v="100000"/>
    <s v="FT"/>
    <x v="0"/>
    <x v="1"/>
    <x v="0"/>
    <x v="2"/>
    <x v="0"/>
    <x v="2"/>
    <x v="0"/>
  </r>
  <r>
    <x v="0"/>
    <x v="0"/>
    <x v="0"/>
    <x v="0"/>
    <x v="0"/>
    <x v="0"/>
    <x v="0"/>
    <x v="1"/>
    <x v="0"/>
    <x v="1"/>
    <x v="0"/>
    <x v="0"/>
    <x v="1"/>
    <x v="0"/>
    <x v="1"/>
    <x v="0"/>
    <x v="0"/>
    <x v="0"/>
    <x v="0"/>
    <x v="0"/>
    <x v="0"/>
    <x v="0"/>
    <m/>
    <s v="65+"/>
    <s v="F"/>
    <m/>
    <m/>
    <m/>
    <m/>
    <m/>
    <m/>
    <m/>
    <x v="0"/>
    <x v="0"/>
    <x v="0"/>
    <x v="0"/>
    <x v="1"/>
    <x v="0"/>
    <x v="2"/>
  </r>
  <r>
    <x v="0"/>
    <x v="0"/>
    <x v="0"/>
    <x v="1"/>
    <x v="0"/>
    <x v="0"/>
    <x v="1"/>
    <x v="1"/>
    <x v="0"/>
    <x v="0"/>
    <x v="1"/>
    <x v="0"/>
    <x v="0"/>
    <x v="0"/>
    <x v="1"/>
    <x v="0"/>
    <x v="1"/>
    <x v="0"/>
    <x v="0"/>
    <x v="0"/>
    <x v="0"/>
    <x v="0"/>
    <m/>
    <s v="37-48"/>
    <s v="F"/>
    <m/>
    <s v="No"/>
    <m/>
    <m/>
    <m/>
    <m/>
    <m/>
    <x v="0"/>
    <x v="0"/>
    <x v="0"/>
    <x v="0"/>
    <x v="0"/>
    <x v="1"/>
    <x v="1"/>
  </r>
  <r>
    <x v="0"/>
    <x v="0"/>
    <x v="0"/>
    <x v="0"/>
    <x v="0"/>
    <x v="0"/>
    <x v="0"/>
    <x v="0"/>
    <x v="0"/>
    <x v="1"/>
    <x v="1"/>
    <x v="0"/>
    <x v="1"/>
    <x v="0"/>
    <x v="0"/>
    <x v="1"/>
    <x v="1"/>
    <x v="1"/>
    <x v="1"/>
    <x v="0"/>
    <x v="0"/>
    <x v="2"/>
    <m/>
    <s v="49-64"/>
    <s v="F"/>
    <m/>
    <s v="No"/>
    <m/>
    <m/>
    <m/>
    <m/>
    <s v="FT"/>
    <x v="0"/>
    <x v="0"/>
    <x v="0"/>
    <x v="0"/>
    <x v="0"/>
    <x v="1"/>
    <x v="1"/>
  </r>
  <r>
    <x v="0"/>
    <x v="0"/>
    <x v="1"/>
    <x v="0"/>
    <x v="0"/>
    <x v="0"/>
    <x v="0"/>
    <x v="1"/>
    <x v="0"/>
    <x v="0"/>
    <x v="1"/>
    <x v="0"/>
    <x v="0"/>
    <x v="0"/>
    <x v="1"/>
    <x v="0"/>
    <x v="0"/>
    <x v="0"/>
    <x v="0"/>
    <x v="0"/>
    <x v="2"/>
    <x v="2"/>
    <m/>
    <s v="65+"/>
    <m/>
    <s v="White "/>
    <s v="No"/>
    <n v="2"/>
    <m/>
    <n v="2"/>
    <m/>
    <m/>
    <x v="0"/>
    <x v="2"/>
    <x v="0"/>
    <x v="0"/>
    <x v="0"/>
    <x v="1"/>
    <x v="1"/>
  </r>
  <r>
    <x v="0"/>
    <x v="0"/>
    <x v="1"/>
    <x v="0"/>
    <x v="0"/>
    <x v="1"/>
    <x v="0"/>
    <x v="1"/>
    <x v="0"/>
    <x v="0"/>
    <x v="1"/>
    <x v="0"/>
    <x v="0"/>
    <x v="0"/>
    <x v="1"/>
    <x v="0"/>
    <x v="0"/>
    <x v="1"/>
    <x v="0"/>
    <x v="0"/>
    <x v="3"/>
    <x v="3"/>
    <m/>
    <s v="65+"/>
    <s v="F"/>
    <s v="Anglo saxon"/>
    <s v="No"/>
    <n v="2"/>
    <m/>
    <n v="1"/>
    <n v="37000"/>
    <s v="RET"/>
    <x v="0"/>
    <x v="2"/>
    <x v="0"/>
    <x v="0"/>
    <x v="0"/>
    <x v="0"/>
    <x v="1"/>
  </r>
  <r>
    <x v="0"/>
    <x v="0"/>
    <x v="0"/>
    <x v="0"/>
    <x v="0"/>
    <x v="0"/>
    <x v="0"/>
    <x v="0"/>
    <x v="0"/>
    <x v="0"/>
    <x v="1"/>
    <x v="0"/>
    <x v="1"/>
    <x v="0"/>
    <x v="0"/>
    <x v="1"/>
    <x v="0"/>
    <x v="1"/>
    <x v="0"/>
    <x v="0"/>
    <x v="4"/>
    <x v="0"/>
    <m/>
    <s v="49-64"/>
    <s v="F"/>
    <m/>
    <s v="No"/>
    <n v="2"/>
    <m/>
    <m/>
    <m/>
    <s v="FT"/>
    <x v="0"/>
    <x v="0"/>
    <x v="0"/>
    <x v="0"/>
    <x v="0"/>
    <x v="1"/>
    <x v="1"/>
  </r>
  <r>
    <x v="0"/>
    <x v="0"/>
    <x v="0"/>
    <x v="0"/>
    <x v="0"/>
    <x v="0"/>
    <x v="0"/>
    <x v="0"/>
    <x v="0"/>
    <x v="0"/>
    <x v="1"/>
    <x v="0"/>
    <x v="1"/>
    <x v="0"/>
    <x v="0"/>
    <x v="0"/>
    <x v="0"/>
    <x v="0"/>
    <x v="0"/>
    <x v="0"/>
    <x v="5"/>
    <x v="0"/>
    <m/>
    <s v="65+"/>
    <s v="F"/>
    <s v="Caucasian"/>
    <s v="No"/>
    <n v="1"/>
    <m/>
    <n v="1"/>
    <n v="16000"/>
    <s v="RET"/>
    <x v="0"/>
    <x v="2"/>
    <x v="0"/>
    <x v="0"/>
    <x v="0"/>
    <x v="1"/>
    <x v="0"/>
  </r>
  <r>
    <x v="0"/>
    <x v="1"/>
    <x v="0"/>
    <x v="1"/>
    <x v="1"/>
    <x v="1"/>
    <x v="1"/>
    <x v="1"/>
    <x v="0"/>
    <x v="0"/>
    <x v="1"/>
    <x v="1"/>
    <x v="1"/>
    <x v="1"/>
    <x v="0"/>
    <x v="1"/>
    <x v="1"/>
    <x v="0"/>
    <x v="1"/>
    <x v="1"/>
    <x v="0"/>
    <x v="0"/>
    <m/>
    <s v="18-24"/>
    <s v="F"/>
    <m/>
    <s v="No"/>
    <n v="5"/>
    <n v="2"/>
    <m/>
    <m/>
    <s v="FT"/>
    <x v="2"/>
    <x v="0"/>
    <x v="0"/>
    <x v="2"/>
    <x v="0"/>
    <x v="1"/>
    <x v="0"/>
  </r>
  <r>
    <x v="0"/>
    <x v="0"/>
    <x v="0"/>
    <x v="0"/>
    <x v="0"/>
    <x v="0"/>
    <x v="1"/>
    <x v="1"/>
    <x v="0"/>
    <x v="0"/>
    <x v="1"/>
    <x v="0"/>
    <x v="0"/>
    <x v="0"/>
    <x v="0"/>
    <x v="1"/>
    <x v="1"/>
    <x v="1"/>
    <x v="0"/>
    <x v="0"/>
    <x v="6"/>
    <x v="0"/>
    <m/>
    <s v="49-64"/>
    <s v="F"/>
    <s v="Caucasian"/>
    <s v="No"/>
    <n v="5"/>
    <m/>
    <n v="1"/>
    <n v="250000"/>
    <s v="FT"/>
    <x v="1"/>
    <x v="2"/>
    <x v="0"/>
    <x v="0"/>
    <x v="0"/>
    <x v="1"/>
    <x v="1"/>
  </r>
  <r>
    <x v="1"/>
    <x v="1"/>
    <x v="0"/>
    <x v="1"/>
    <x v="1"/>
    <x v="1"/>
    <x v="1"/>
    <x v="0"/>
    <x v="1"/>
    <x v="1"/>
    <x v="0"/>
    <x v="1"/>
    <x v="1"/>
    <x v="1"/>
    <x v="0"/>
    <x v="1"/>
    <x v="1"/>
    <x v="1"/>
    <x v="1"/>
    <x v="1"/>
    <x v="0"/>
    <x v="0"/>
    <m/>
    <s v="49-64"/>
    <s v="M"/>
    <s v="White"/>
    <s v="Yes"/>
    <n v="5"/>
    <m/>
    <m/>
    <n v="165000"/>
    <s v="FT"/>
    <x v="0"/>
    <x v="0"/>
    <x v="0"/>
    <x v="0"/>
    <x v="0"/>
    <x v="1"/>
    <x v="1"/>
  </r>
  <r>
    <x v="0"/>
    <x v="0"/>
    <x v="0"/>
    <x v="0"/>
    <x v="1"/>
    <x v="1"/>
    <x v="1"/>
    <x v="0"/>
    <x v="1"/>
    <x v="1"/>
    <x v="0"/>
    <x v="0"/>
    <x v="0"/>
    <x v="1"/>
    <x v="0"/>
    <x v="0"/>
    <x v="1"/>
    <x v="0"/>
    <x v="0"/>
    <x v="0"/>
    <x v="0"/>
    <x v="0"/>
    <m/>
    <s v="65+"/>
    <s v="F"/>
    <m/>
    <s v="No"/>
    <n v="1"/>
    <m/>
    <n v="1"/>
    <m/>
    <m/>
    <x v="0"/>
    <x v="0"/>
    <x v="2"/>
    <x v="0"/>
    <x v="0"/>
    <x v="2"/>
    <x v="2"/>
  </r>
  <r>
    <x v="0"/>
    <x v="0"/>
    <x v="0"/>
    <x v="0"/>
    <x v="0"/>
    <x v="0"/>
    <x v="0"/>
    <x v="1"/>
    <x v="0"/>
    <x v="0"/>
    <x v="0"/>
    <x v="0"/>
    <x v="0"/>
    <x v="1"/>
    <x v="1"/>
    <x v="1"/>
    <x v="1"/>
    <x v="0"/>
    <x v="0"/>
    <x v="0"/>
    <x v="0"/>
    <x v="0"/>
    <m/>
    <s v="65+"/>
    <s v="M"/>
    <m/>
    <s v="No"/>
    <m/>
    <m/>
    <n v="2"/>
    <m/>
    <s v="RET"/>
    <x v="0"/>
    <x v="2"/>
    <x v="0"/>
    <x v="0"/>
    <x v="0"/>
    <x v="1"/>
    <x v="1"/>
  </r>
  <r>
    <x v="0"/>
    <x v="0"/>
    <x v="1"/>
    <x v="0"/>
    <x v="0"/>
    <x v="0"/>
    <x v="0"/>
    <x v="1"/>
    <x v="0"/>
    <x v="0"/>
    <x v="1"/>
    <x v="0"/>
    <x v="0"/>
    <x v="0"/>
    <x v="1"/>
    <x v="0"/>
    <x v="0"/>
    <x v="0"/>
    <x v="0"/>
    <x v="0"/>
    <x v="7"/>
    <x v="2"/>
    <s v="Why is this being considered now when the results of research of potential uses has not been completed or fully discussed. "/>
    <s v="65+"/>
    <s v="M"/>
    <s v="White "/>
    <s v="Yes"/>
    <n v="2"/>
    <m/>
    <n v="2"/>
    <n v="100000"/>
    <s v="RET"/>
    <x v="0"/>
    <x v="2"/>
    <x v="0"/>
    <x v="0"/>
    <x v="0"/>
    <x v="1"/>
    <x v="1"/>
  </r>
  <r>
    <x v="0"/>
    <x v="0"/>
    <x v="0"/>
    <x v="0"/>
    <x v="0"/>
    <x v="0"/>
    <x v="0"/>
    <x v="1"/>
    <x v="0"/>
    <x v="0"/>
    <x v="1"/>
    <x v="0"/>
    <x v="0"/>
    <x v="0"/>
    <x v="0"/>
    <x v="1"/>
    <x v="0"/>
    <x v="0"/>
    <x v="0"/>
    <x v="0"/>
    <x v="0"/>
    <x v="0"/>
    <m/>
    <s v="65+"/>
    <s v="F"/>
    <s v="White "/>
    <s v="No"/>
    <n v="3"/>
    <m/>
    <n v="3"/>
    <n v="85000"/>
    <s v="SE"/>
    <x v="0"/>
    <x v="1"/>
    <x v="0"/>
    <x v="0"/>
    <x v="0"/>
    <x v="1"/>
    <x v="1"/>
  </r>
  <r>
    <x v="0"/>
    <x v="0"/>
    <x v="1"/>
    <x v="0"/>
    <x v="0"/>
    <x v="0"/>
    <x v="0"/>
    <x v="1"/>
    <x v="0"/>
    <x v="0"/>
    <x v="1"/>
    <x v="0"/>
    <x v="0"/>
    <x v="0"/>
    <x v="1"/>
    <x v="0"/>
    <x v="0"/>
    <x v="0"/>
    <x v="0"/>
    <x v="0"/>
    <x v="0"/>
    <x v="4"/>
    <m/>
    <s v="65+"/>
    <m/>
    <s v="White"/>
    <s v="No"/>
    <n v="2"/>
    <m/>
    <n v="2"/>
    <m/>
    <m/>
    <x v="0"/>
    <x v="2"/>
    <x v="0"/>
    <x v="0"/>
    <x v="0"/>
    <x v="1"/>
    <x v="1"/>
  </r>
  <r>
    <x v="0"/>
    <x v="0"/>
    <x v="0"/>
    <x v="0"/>
    <x v="0"/>
    <x v="0"/>
    <x v="0"/>
    <x v="0"/>
    <x v="0"/>
    <x v="0"/>
    <x v="1"/>
    <x v="0"/>
    <x v="0"/>
    <x v="0"/>
    <x v="0"/>
    <x v="0"/>
    <x v="0"/>
    <x v="0"/>
    <x v="0"/>
    <x v="0"/>
    <x v="0"/>
    <x v="0"/>
    <m/>
    <s v="65+"/>
    <s v="F"/>
    <s v="White"/>
    <s v="No"/>
    <n v="2"/>
    <m/>
    <n v="2"/>
    <n v="40000"/>
    <s v="RET"/>
    <x v="0"/>
    <x v="2"/>
    <x v="0"/>
    <x v="0"/>
    <x v="0"/>
    <x v="1"/>
    <x v="1"/>
  </r>
  <r>
    <x v="0"/>
    <x v="0"/>
    <x v="0"/>
    <x v="1"/>
    <x v="0"/>
    <x v="0"/>
    <x v="0"/>
    <x v="0"/>
    <x v="0"/>
    <x v="1"/>
    <x v="0"/>
    <x v="0"/>
    <x v="1"/>
    <x v="0"/>
    <x v="0"/>
    <x v="1"/>
    <x v="1"/>
    <x v="1"/>
    <x v="1"/>
    <x v="0"/>
    <x v="8"/>
    <x v="0"/>
    <m/>
    <s v="37-48"/>
    <s v="F"/>
    <m/>
    <s v="No"/>
    <n v="3"/>
    <m/>
    <m/>
    <n v="200000"/>
    <s v="FT"/>
    <x v="1"/>
    <x v="0"/>
    <x v="0"/>
    <x v="0"/>
    <x v="0"/>
    <x v="1"/>
    <x v="1"/>
  </r>
  <r>
    <x v="0"/>
    <x v="1"/>
    <x v="0"/>
    <x v="1"/>
    <x v="0"/>
    <x v="0"/>
    <x v="0"/>
    <x v="0"/>
    <x v="1"/>
    <x v="0"/>
    <x v="1"/>
    <x v="0"/>
    <x v="1"/>
    <x v="0"/>
    <x v="0"/>
    <x v="1"/>
    <x v="0"/>
    <x v="0"/>
    <x v="0"/>
    <x v="0"/>
    <x v="9"/>
    <x v="5"/>
    <m/>
    <s v="65+"/>
    <s v="F"/>
    <s v="American "/>
    <s v="No"/>
    <n v="3"/>
    <n v="2"/>
    <n v="2"/>
    <m/>
    <s v="RET"/>
    <x v="1"/>
    <x v="2"/>
    <x v="0"/>
    <x v="0"/>
    <x v="0"/>
    <x v="1"/>
    <x v="1"/>
  </r>
  <r>
    <x v="0"/>
    <x v="0"/>
    <x v="0"/>
    <x v="0"/>
    <x v="0"/>
    <x v="0"/>
    <x v="0"/>
    <x v="1"/>
    <x v="0"/>
    <x v="0"/>
    <x v="0"/>
    <x v="0"/>
    <x v="0"/>
    <x v="1"/>
    <x v="0"/>
    <x v="1"/>
    <x v="1"/>
    <x v="0"/>
    <x v="1"/>
    <x v="0"/>
    <x v="10"/>
    <x v="0"/>
    <m/>
    <s v="49-64"/>
    <s v="F"/>
    <m/>
    <s v="No"/>
    <n v="3"/>
    <m/>
    <m/>
    <m/>
    <s v="FT"/>
    <x v="0"/>
    <x v="0"/>
    <x v="0"/>
    <x v="0"/>
    <x v="0"/>
    <x v="1"/>
    <x v="1"/>
  </r>
  <r>
    <x v="0"/>
    <x v="0"/>
    <x v="1"/>
    <x v="0"/>
    <x v="0"/>
    <x v="0"/>
    <x v="0"/>
    <x v="1"/>
    <x v="0"/>
    <x v="0"/>
    <x v="1"/>
    <x v="0"/>
    <x v="1"/>
    <x v="0"/>
    <x v="1"/>
    <x v="1"/>
    <x v="0"/>
    <x v="0"/>
    <x v="0"/>
    <x v="0"/>
    <x v="0"/>
    <x v="0"/>
    <m/>
    <s v="37-48"/>
    <s v="F"/>
    <m/>
    <s v="No"/>
    <n v="5"/>
    <n v="2"/>
    <m/>
    <n v="90000"/>
    <s v="DIS"/>
    <x v="2"/>
    <x v="0"/>
    <x v="1"/>
    <x v="0"/>
    <x v="0"/>
    <x v="1"/>
    <x v="1"/>
  </r>
  <r>
    <x v="0"/>
    <x v="0"/>
    <x v="0"/>
    <x v="1"/>
    <x v="0"/>
    <x v="1"/>
    <x v="1"/>
    <x v="1"/>
    <x v="1"/>
    <x v="0"/>
    <x v="1"/>
    <x v="0"/>
    <x v="1"/>
    <x v="1"/>
    <x v="0"/>
    <x v="1"/>
    <x v="1"/>
    <x v="1"/>
    <x v="0"/>
    <x v="1"/>
    <x v="0"/>
    <x v="0"/>
    <m/>
    <s v="49-64"/>
    <s v="F"/>
    <s v="White"/>
    <s v="No"/>
    <n v="3"/>
    <m/>
    <m/>
    <n v="200000"/>
    <s v="FT"/>
    <x v="2"/>
    <x v="1"/>
    <x v="0"/>
    <x v="0"/>
    <x v="0"/>
    <x v="2"/>
    <x v="1"/>
  </r>
  <r>
    <x v="0"/>
    <x v="0"/>
    <x v="0"/>
    <x v="0"/>
    <x v="0"/>
    <x v="0"/>
    <x v="1"/>
    <x v="1"/>
    <x v="0"/>
    <x v="0"/>
    <x v="1"/>
    <x v="0"/>
    <x v="0"/>
    <x v="0"/>
    <x v="0"/>
    <x v="0"/>
    <x v="0"/>
    <x v="0"/>
    <x v="0"/>
    <x v="0"/>
    <x v="0"/>
    <x v="0"/>
    <s v="Who has the power to compel GATRA to run a bus route to the school?  Many Warehammers  young and not, donâ€™t drive or canâ€™t afford a car and putting a community center in one of the most inaccessible spots in town has me shaking my head."/>
    <s v="65+"/>
    <s v="F"/>
    <s v="Western european"/>
    <s v="No"/>
    <n v="1"/>
    <m/>
    <n v="1"/>
    <m/>
    <s v="FT"/>
    <x v="0"/>
    <x v="0"/>
    <x v="0"/>
    <x v="0"/>
    <x v="0"/>
    <x v="0"/>
    <x v="1"/>
  </r>
  <r>
    <x v="0"/>
    <x v="0"/>
    <x v="0"/>
    <x v="0"/>
    <x v="0"/>
    <x v="0"/>
    <x v="0"/>
    <x v="1"/>
    <x v="0"/>
    <x v="0"/>
    <x v="1"/>
    <x v="0"/>
    <x v="0"/>
    <x v="1"/>
    <x v="0"/>
    <x v="1"/>
    <x v="0"/>
    <x v="0"/>
    <x v="0"/>
    <x v="0"/>
    <x v="0"/>
    <x v="0"/>
    <m/>
    <s v="65+"/>
    <s v="F"/>
    <m/>
    <s v="No"/>
    <n v="2"/>
    <m/>
    <n v="2"/>
    <m/>
    <s v="RET"/>
    <x v="0"/>
    <x v="0"/>
    <x v="0"/>
    <x v="0"/>
    <x v="0"/>
    <x v="1"/>
    <x v="1"/>
  </r>
  <r>
    <x v="1"/>
    <x v="1"/>
    <x v="1"/>
    <x v="0"/>
    <x v="0"/>
    <x v="0"/>
    <x v="0"/>
    <x v="1"/>
    <x v="0"/>
    <x v="0"/>
    <x v="1"/>
    <x v="0"/>
    <x v="1"/>
    <x v="0"/>
    <x v="0"/>
    <x v="0"/>
    <x v="0"/>
    <x v="0"/>
    <x v="0"/>
    <x v="0"/>
    <x v="0"/>
    <x v="0"/>
    <m/>
    <s v="25-36"/>
    <s v="F"/>
    <m/>
    <s v="No"/>
    <n v="5"/>
    <n v="3"/>
    <m/>
    <n v="300000"/>
    <s v="FT"/>
    <x v="1"/>
    <x v="0"/>
    <x v="0"/>
    <x v="0"/>
    <x v="0"/>
    <x v="1"/>
    <x v="1"/>
  </r>
  <r>
    <x v="1"/>
    <x v="1"/>
    <x v="1"/>
    <x v="1"/>
    <x v="0"/>
    <x v="0"/>
    <x v="0"/>
    <x v="0"/>
    <x v="0"/>
    <x v="0"/>
    <x v="1"/>
    <x v="1"/>
    <x v="1"/>
    <x v="0"/>
    <x v="1"/>
    <x v="0"/>
    <x v="0"/>
    <x v="0"/>
    <x v="0"/>
    <x v="0"/>
    <x v="0"/>
    <x v="0"/>
    <m/>
    <s v="65+"/>
    <s v="M"/>
    <s v="Caucasion"/>
    <s v="Yes"/>
    <n v="2"/>
    <n v="0"/>
    <n v="1"/>
    <m/>
    <s v="RET"/>
    <x v="0"/>
    <x v="2"/>
    <x v="0"/>
    <x v="0"/>
    <x v="0"/>
    <x v="1"/>
    <x v="1"/>
  </r>
  <r>
    <x v="0"/>
    <x v="0"/>
    <x v="0"/>
    <x v="0"/>
    <x v="0"/>
    <x v="0"/>
    <x v="0"/>
    <x v="1"/>
    <x v="0"/>
    <x v="0"/>
    <x v="1"/>
    <x v="0"/>
    <x v="1"/>
    <x v="0"/>
    <x v="1"/>
    <x v="1"/>
    <x v="0"/>
    <x v="0"/>
    <x v="0"/>
    <x v="0"/>
    <x v="0"/>
    <x v="0"/>
    <m/>
    <s v="65+"/>
    <s v="F"/>
    <s v="White"/>
    <s v="No"/>
    <n v="1"/>
    <m/>
    <n v="1"/>
    <m/>
    <s v="RET"/>
    <x v="0"/>
    <x v="0"/>
    <x v="0"/>
    <x v="0"/>
    <x v="0"/>
    <x v="1"/>
    <x v="1"/>
  </r>
  <r>
    <x v="0"/>
    <x v="0"/>
    <x v="1"/>
    <x v="0"/>
    <x v="0"/>
    <x v="0"/>
    <x v="0"/>
    <x v="1"/>
    <x v="0"/>
    <x v="0"/>
    <x v="1"/>
    <x v="0"/>
    <x v="0"/>
    <x v="0"/>
    <x v="1"/>
    <x v="0"/>
    <x v="0"/>
    <x v="0"/>
    <x v="0"/>
    <x v="0"/>
    <x v="0"/>
    <x v="0"/>
    <m/>
    <s v="65+"/>
    <s v="F"/>
    <s v="Caucasian"/>
    <s v="No"/>
    <n v="2"/>
    <m/>
    <n v="2"/>
    <n v="50000"/>
    <s v="RET"/>
    <x v="0"/>
    <x v="2"/>
    <x v="0"/>
    <x v="0"/>
    <x v="0"/>
    <x v="1"/>
    <x v="1"/>
  </r>
  <r>
    <x v="1"/>
    <x v="0"/>
    <x v="1"/>
    <x v="0"/>
    <x v="0"/>
    <x v="0"/>
    <x v="0"/>
    <x v="1"/>
    <x v="0"/>
    <x v="0"/>
    <x v="1"/>
    <x v="1"/>
    <x v="1"/>
    <x v="0"/>
    <x v="0"/>
    <x v="0"/>
    <x v="0"/>
    <x v="0"/>
    <x v="0"/>
    <x v="0"/>
    <x v="0"/>
    <x v="0"/>
    <m/>
    <s v="37-48"/>
    <s v="F"/>
    <m/>
    <s v="No"/>
    <n v="3"/>
    <n v="1"/>
    <m/>
    <m/>
    <s v="UN"/>
    <x v="2"/>
    <x v="0"/>
    <x v="0"/>
    <x v="0"/>
    <x v="0"/>
    <x v="1"/>
    <x v="1"/>
  </r>
  <r>
    <x v="0"/>
    <x v="0"/>
    <x v="0"/>
    <x v="1"/>
    <x v="0"/>
    <x v="1"/>
    <x v="0"/>
    <x v="0"/>
    <x v="0"/>
    <x v="0"/>
    <x v="1"/>
    <x v="0"/>
    <x v="1"/>
    <x v="1"/>
    <x v="0"/>
    <x v="1"/>
    <x v="1"/>
    <x v="1"/>
    <x v="1"/>
    <x v="0"/>
    <x v="11"/>
    <x v="6"/>
    <s v="Not only will the use of Decas become a gem for our community , but can be a money maker for the town. Many club sports need practice space! Thank you for all of your efforts!"/>
    <s v="65+"/>
    <s v="F"/>
    <m/>
    <s v="No"/>
    <n v="2"/>
    <m/>
    <n v="2"/>
    <n v="180000"/>
    <s v="RET"/>
    <x v="0"/>
    <x v="0"/>
    <x v="0"/>
    <x v="0"/>
    <x v="0"/>
    <x v="1"/>
    <x v="1"/>
  </r>
  <r>
    <x v="0"/>
    <x v="0"/>
    <x v="0"/>
    <x v="1"/>
    <x v="0"/>
    <x v="1"/>
    <x v="0"/>
    <x v="0"/>
    <x v="1"/>
    <x v="0"/>
    <x v="1"/>
    <x v="0"/>
    <x v="0"/>
    <x v="1"/>
    <x v="0"/>
    <x v="0"/>
    <x v="1"/>
    <x v="1"/>
    <x v="0"/>
    <x v="0"/>
    <x v="12"/>
    <x v="7"/>
    <m/>
    <s v="65+"/>
    <s v="F"/>
    <s v="Irish/Italian (until 23 + me said Jamaican and Jewish!)"/>
    <s v="No"/>
    <n v="4"/>
    <m/>
    <n v="2"/>
    <n v="100000"/>
    <s v="SE"/>
    <x v="0"/>
    <x v="1"/>
    <x v="0"/>
    <x v="0"/>
    <x v="0"/>
    <x v="1"/>
    <x v="1"/>
  </r>
  <r>
    <x v="1"/>
    <x v="1"/>
    <x v="0"/>
    <x v="0"/>
    <x v="1"/>
    <x v="0"/>
    <x v="0"/>
    <x v="1"/>
    <x v="1"/>
    <x v="0"/>
    <x v="1"/>
    <x v="0"/>
    <x v="0"/>
    <x v="0"/>
    <x v="0"/>
    <x v="0"/>
    <x v="0"/>
    <x v="0"/>
    <x v="0"/>
    <x v="0"/>
    <x v="13"/>
    <x v="2"/>
    <m/>
    <s v="65+"/>
    <s v="F"/>
    <m/>
    <s v="No"/>
    <n v="2"/>
    <m/>
    <n v="2"/>
    <m/>
    <s v="RET"/>
    <x v="0"/>
    <x v="0"/>
    <x v="0"/>
    <x v="0"/>
    <x v="0"/>
    <x v="1"/>
    <x v="1"/>
  </r>
  <r>
    <x v="0"/>
    <x v="0"/>
    <x v="0"/>
    <x v="0"/>
    <x v="0"/>
    <x v="0"/>
    <x v="0"/>
    <x v="1"/>
    <x v="0"/>
    <x v="0"/>
    <x v="1"/>
    <x v="0"/>
    <x v="0"/>
    <x v="0"/>
    <x v="0"/>
    <x v="1"/>
    <x v="0"/>
    <x v="0"/>
    <x v="0"/>
    <x v="0"/>
    <x v="0"/>
    <x v="0"/>
    <m/>
    <s v="37-48"/>
    <s v="F"/>
    <s v="White"/>
    <s v="No"/>
    <n v="2"/>
    <m/>
    <n v="0"/>
    <n v="12000"/>
    <s v="FT"/>
    <x v="2"/>
    <x v="1"/>
    <x v="0"/>
    <x v="0"/>
    <x v="0"/>
    <x v="1"/>
    <x v="1"/>
  </r>
  <r>
    <x v="0"/>
    <x v="0"/>
    <x v="0"/>
    <x v="0"/>
    <x v="0"/>
    <x v="1"/>
    <x v="0"/>
    <x v="1"/>
    <x v="0"/>
    <x v="0"/>
    <x v="1"/>
    <x v="0"/>
    <x v="0"/>
    <x v="1"/>
    <x v="0"/>
    <x v="1"/>
    <x v="0"/>
    <x v="0"/>
    <x v="0"/>
    <x v="0"/>
    <x v="0"/>
    <x v="0"/>
    <m/>
    <s v="37-48"/>
    <s v="M"/>
    <s v="White"/>
    <s v="No"/>
    <n v="2"/>
    <m/>
    <m/>
    <n v="100000"/>
    <s v="FT"/>
    <x v="0"/>
    <x v="0"/>
    <x v="0"/>
    <x v="0"/>
    <x v="0"/>
    <x v="1"/>
    <x v="1"/>
  </r>
  <r>
    <x v="1"/>
    <x v="1"/>
    <x v="0"/>
    <x v="1"/>
    <x v="0"/>
    <x v="0"/>
    <x v="0"/>
    <x v="0"/>
    <x v="1"/>
    <x v="1"/>
    <x v="0"/>
    <x v="0"/>
    <x v="0"/>
    <x v="0"/>
    <x v="0"/>
    <x v="0"/>
    <x v="0"/>
    <x v="0"/>
    <x v="0"/>
    <x v="0"/>
    <x v="0"/>
    <x v="0"/>
    <m/>
    <s v="49-64"/>
    <s v="F"/>
    <m/>
    <s v="No"/>
    <n v="5"/>
    <m/>
    <n v="1"/>
    <n v="60000"/>
    <s v="FT"/>
    <x v="2"/>
    <x v="1"/>
    <x v="1"/>
    <x v="2"/>
    <x v="2"/>
    <x v="2"/>
    <x v="0"/>
  </r>
  <r>
    <x v="0"/>
    <x v="0"/>
    <x v="0"/>
    <x v="0"/>
    <x v="0"/>
    <x v="0"/>
    <x v="0"/>
    <x v="1"/>
    <x v="0"/>
    <x v="0"/>
    <x v="1"/>
    <x v="0"/>
    <x v="1"/>
    <x v="1"/>
    <x v="0"/>
    <x v="0"/>
    <x v="0"/>
    <x v="0"/>
    <x v="0"/>
    <x v="0"/>
    <x v="0"/>
    <x v="0"/>
    <m/>
    <s v="49-64"/>
    <s v="F"/>
    <s v="White"/>
    <s v="No"/>
    <n v="2"/>
    <m/>
    <m/>
    <n v="57000"/>
    <s v="FT"/>
    <x v="0"/>
    <x v="0"/>
    <x v="0"/>
    <x v="0"/>
    <x v="0"/>
    <x v="1"/>
    <x v="1"/>
  </r>
  <r>
    <x v="0"/>
    <x v="0"/>
    <x v="1"/>
    <x v="0"/>
    <x v="0"/>
    <x v="1"/>
    <x v="1"/>
    <x v="1"/>
    <x v="0"/>
    <x v="0"/>
    <x v="1"/>
    <x v="0"/>
    <x v="1"/>
    <x v="0"/>
    <x v="0"/>
    <x v="1"/>
    <x v="0"/>
    <x v="0"/>
    <x v="0"/>
    <x v="0"/>
    <x v="14"/>
    <x v="8"/>
    <s v="Do it! When we look back a decade from now we'll be glad someone had the foresight to use an existing resource and put it to work for the citizens."/>
    <s v="37-48"/>
    <s v="F"/>
    <m/>
    <s v="No"/>
    <m/>
    <m/>
    <m/>
    <m/>
    <m/>
    <x v="0"/>
    <x v="0"/>
    <x v="2"/>
    <x v="1"/>
    <x v="1"/>
    <x v="0"/>
    <x v="2"/>
  </r>
  <r>
    <x v="0"/>
    <x v="0"/>
    <x v="1"/>
    <x v="0"/>
    <x v="0"/>
    <x v="0"/>
    <x v="0"/>
    <x v="0"/>
    <x v="1"/>
    <x v="0"/>
    <x v="1"/>
    <x v="0"/>
    <x v="0"/>
    <x v="0"/>
    <x v="1"/>
    <x v="0"/>
    <x v="0"/>
    <x v="0"/>
    <x v="0"/>
    <x v="0"/>
    <x v="0"/>
    <x v="0"/>
    <s v="I think that you would have better luck with this if you had more diverse board and more people who arenâ€™t upper class."/>
    <s v="37-48"/>
    <s v="F"/>
    <s v="Not white "/>
    <m/>
    <n v="1"/>
    <m/>
    <n v="52"/>
    <m/>
    <m/>
    <x v="1"/>
    <x v="2"/>
    <x v="2"/>
    <x v="1"/>
    <x v="1"/>
    <x v="0"/>
    <x v="2"/>
  </r>
  <r>
    <x v="0"/>
    <x v="0"/>
    <x v="0"/>
    <x v="1"/>
    <x v="1"/>
    <x v="1"/>
    <x v="1"/>
    <x v="1"/>
    <x v="0"/>
    <x v="0"/>
    <x v="1"/>
    <x v="0"/>
    <x v="0"/>
    <x v="1"/>
    <x v="0"/>
    <x v="1"/>
    <x v="1"/>
    <x v="1"/>
    <x v="1"/>
    <x v="1"/>
    <x v="0"/>
    <x v="9"/>
    <s v="Getting a community center shouldn't be harder than getting a golf course!"/>
    <s v="37-48"/>
    <s v="M"/>
    <m/>
    <s v="No"/>
    <n v="3"/>
    <m/>
    <m/>
    <n v="56000"/>
    <s v="FT"/>
    <x v="0"/>
    <x v="0"/>
    <x v="0"/>
    <x v="0"/>
    <x v="0"/>
    <x v="1"/>
    <x v="0"/>
  </r>
  <r>
    <x v="1"/>
    <x v="1"/>
    <x v="0"/>
    <x v="1"/>
    <x v="1"/>
    <x v="1"/>
    <x v="1"/>
    <x v="0"/>
    <x v="1"/>
    <x v="1"/>
    <x v="0"/>
    <x v="1"/>
    <x v="1"/>
    <x v="1"/>
    <x v="0"/>
    <x v="1"/>
    <x v="1"/>
    <x v="1"/>
    <x v="1"/>
    <x v="1"/>
    <x v="0"/>
    <x v="10"/>
    <m/>
    <s v="37-48"/>
    <s v="F"/>
    <m/>
    <s v="No"/>
    <n v="5"/>
    <n v="3"/>
    <m/>
    <m/>
    <s v="FT"/>
    <x v="2"/>
    <x v="0"/>
    <x v="0"/>
    <x v="0"/>
    <x v="0"/>
    <x v="1"/>
    <x v="1"/>
  </r>
  <r>
    <x v="0"/>
    <x v="0"/>
    <x v="1"/>
    <x v="0"/>
    <x v="0"/>
    <x v="0"/>
    <x v="0"/>
    <x v="1"/>
    <x v="0"/>
    <x v="0"/>
    <x v="1"/>
    <x v="0"/>
    <x v="0"/>
    <x v="0"/>
    <x v="1"/>
    <x v="0"/>
    <x v="0"/>
    <x v="0"/>
    <x v="0"/>
    <x v="0"/>
    <x v="0"/>
    <x v="0"/>
    <m/>
    <s v="49-64"/>
    <s v="M"/>
    <s v="N/A"/>
    <s v="Yes"/>
    <n v="3"/>
    <m/>
    <m/>
    <n v="170000"/>
    <s v="FT"/>
    <x v="0"/>
    <x v="0"/>
    <x v="0"/>
    <x v="0"/>
    <x v="0"/>
    <x v="1"/>
    <x v="1"/>
  </r>
  <r>
    <x v="1"/>
    <x v="1"/>
    <x v="0"/>
    <x v="1"/>
    <x v="0"/>
    <x v="1"/>
    <x v="1"/>
    <x v="0"/>
    <x v="1"/>
    <x v="1"/>
    <x v="0"/>
    <x v="0"/>
    <x v="1"/>
    <x v="1"/>
    <x v="0"/>
    <x v="1"/>
    <x v="0"/>
    <x v="1"/>
    <x v="0"/>
    <x v="1"/>
    <x v="0"/>
    <x v="0"/>
    <m/>
    <s v="49-64"/>
    <s v="M"/>
    <s v="CAU"/>
    <s v="Yes"/>
    <n v="4"/>
    <m/>
    <m/>
    <n v="200000"/>
    <s v="FT"/>
    <x v="1"/>
    <x v="2"/>
    <x v="0"/>
    <x v="0"/>
    <x v="0"/>
    <x v="1"/>
    <x v="1"/>
  </r>
  <r>
    <x v="0"/>
    <x v="0"/>
    <x v="1"/>
    <x v="0"/>
    <x v="0"/>
    <x v="1"/>
    <x v="1"/>
    <x v="0"/>
    <x v="0"/>
    <x v="0"/>
    <x v="0"/>
    <x v="0"/>
    <x v="1"/>
    <x v="0"/>
    <x v="0"/>
    <x v="0"/>
    <x v="0"/>
    <x v="0"/>
    <x v="0"/>
    <x v="0"/>
    <x v="0"/>
    <x v="0"/>
    <m/>
    <s v="49-64"/>
    <s v="F"/>
    <s v="White"/>
    <s v="No"/>
    <n v="4"/>
    <m/>
    <m/>
    <n v="75000"/>
    <s v="FT"/>
    <x v="0"/>
    <x v="0"/>
    <x v="0"/>
    <x v="0"/>
    <x v="0"/>
    <x v="2"/>
    <x v="1"/>
  </r>
  <r>
    <x v="0"/>
    <x v="0"/>
    <x v="1"/>
    <x v="0"/>
    <x v="0"/>
    <x v="0"/>
    <x v="0"/>
    <x v="1"/>
    <x v="0"/>
    <x v="0"/>
    <x v="1"/>
    <x v="0"/>
    <x v="0"/>
    <x v="0"/>
    <x v="1"/>
    <x v="0"/>
    <x v="0"/>
    <x v="0"/>
    <x v="0"/>
    <x v="0"/>
    <x v="0"/>
    <x v="0"/>
    <m/>
    <s v="49-64"/>
    <s v="F"/>
    <s v="White"/>
    <s v="No"/>
    <n v="2"/>
    <m/>
    <n v="1"/>
    <n v="1000000"/>
    <s v="SE"/>
    <x v="0"/>
    <x v="2"/>
    <x v="0"/>
    <x v="0"/>
    <x v="0"/>
    <x v="1"/>
    <x v="1"/>
  </r>
  <r>
    <x v="0"/>
    <x v="1"/>
    <x v="1"/>
    <x v="0"/>
    <x v="1"/>
    <x v="0"/>
    <x v="0"/>
    <x v="1"/>
    <x v="0"/>
    <x v="0"/>
    <x v="1"/>
    <x v="0"/>
    <x v="1"/>
    <x v="0"/>
    <x v="1"/>
    <x v="1"/>
    <x v="0"/>
    <x v="0"/>
    <x v="0"/>
    <x v="0"/>
    <x v="0"/>
    <x v="0"/>
    <m/>
    <s v="37-48"/>
    <s v="F"/>
    <s v="White"/>
    <s v="No"/>
    <n v="4"/>
    <n v="2"/>
    <m/>
    <n v="285000"/>
    <s v="FT"/>
    <x v="2"/>
    <x v="0"/>
    <x v="0"/>
    <x v="0"/>
    <x v="0"/>
    <x v="1"/>
    <x v="1"/>
  </r>
  <r>
    <x v="0"/>
    <x v="0"/>
    <x v="1"/>
    <x v="0"/>
    <x v="0"/>
    <x v="0"/>
    <x v="0"/>
    <x v="0"/>
    <x v="1"/>
    <x v="1"/>
    <x v="0"/>
    <x v="0"/>
    <x v="1"/>
    <x v="0"/>
    <x v="0"/>
    <x v="0"/>
    <x v="0"/>
    <x v="0"/>
    <x v="0"/>
    <x v="0"/>
    <x v="0"/>
    <x v="2"/>
    <m/>
    <s v="37-48"/>
    <s v="F"/>
    <s v="White"/>
    <s v="No"/>
    <n v="4"/>
    <n v="1"/>
    <m/>
    <m/>
    <s v="DIS"/>
    <x v="1"/>
    <x v="0"/>
    <x v="0"/>
    <x v="0"/>
    <x v="0"/>
    <x v="1"/>
    <x v="1"/>
  </r>
  <r>
    <x v="1"/>
    <x v="0"/>
    <x v="0"/>
    <x v="0"/>
    <x v="1"/>
    <x v="1"/>
    <x v="0"/>
    <x v="1"/>
    <x v="1"/>
    <x v="1"/>
    <x v="1"/>
    <x v="1"/>
    <x v="1"/>
    <x v="0"/>
    <x v="0"/>
    <x v="1"/>
    <x v="1"/>
    <x v="1"/>
    <x v="1"/>
    <x v="1"/>
    <x v="0"/>
    <x v="11"/>
    <m/>
    <s v="37-48"/>
    <s v="F"/>
    <m/>
    <s v="No"/>
    <n v="5"/>
    <n v="3"/>
    <m/>
    <n v="55000"/>
    <s v="UN"/>
    <x v="2"/>
    <x v="0"/>
    <x v="1"/>
    <x v="0"/>
    <x v="0"/>
    <x v="2"/>
    <x v="1"/>
  </r>
  <r>
    <x v="0"/>
    <x v="0"/>
    <x v="1"/>
    <x v="0"/>
    <x v="0"/>
    <x v="0"/>
    <x v="0"/>
    <x v="1"/>
    <x v="0"/>
    <x v="0"/>
    <x v="1"/>
    <x v="0"/>
    <x v="0"/>
    <x v="0"/>
    <x v="1"/>
    <x v="0"/>
    <x v="0"/>
    <x v="0"/>
    <x v="0"/>
    <x v="0"/>
    <x v="0"/>
    <x v="0"/>
    <s v="I would like to see the property sold "/>
    <s v="49-64"/>
    <s v="F"/>
    <s v="N/A"/>
    <s v="Yes"/>
    <n v="1"/>
    <m/>
    <m/>
    <m/>
    <s v="FT"/>
    <x v="0"/>
    <x v="0"/>
    <x v="0"/>
    <x v="0"/>
    <x v="0"/>
    <x v="1"/>
    <x v="1"/>
  </r>
  <r>
    <x v="0"/>
    <x v="0"/>
    <x v="0"/>
    <x v="1"/>
    <x v="0"/>
    <x v="0"/>
    <x v="0"/>
    <x v="0"/>
    <x v="1"/>
    <x v="0"/>
    <x v="1"/>
    <x v="0"/>
    <x v="1"/>
    <x v="0"/>
    <x v="0"/>
    <x v="1"/>
    <x v="1"/>
    <x v="1"/>
    <x v="1"/>
    <x v="0"/>
    <x v="15"/>
    <x v="12"/>
    <m/>
    <s v="49-64"/>
    <s v="F"/>
    <s v="White"/>
    <s v="No"/>
    <n v="1"/>
    <m/>
    <m/>
    <m/>
    <s v="PT"/>
    <x v="2"/>
    <x v="1"/>
    <x v="0"/>
    <x v="0"/>
    <x v="0"/>
    <x v="1"/>
    <x v="1"/>
  </r>
  <r>
    <x v="0"/>
    <x v="0"/>
    <x v="1"/>
    <x v="0"/>
    <x v="0"/>
    <x v="0"/>
    <x v="0"/>
    <x v="1"/>
    <x v="0"/>
    <x v="0"/>
    <x v="1"/>
    <x v="0"/>
    <x v="0"/>
    <x v="0"/>
    <x v="1"/>
    <x v="0"/>
    <x v="0"/>
    <x v="0"/>
    <x v="0"/>
    <x v="0"/>
    <x v="16"/>
    <x v="0"/>
    <s v="This could be a good idea if you were focused on what we really need. A place for the Cape Verdean and mixed kids to go and a place that has no cost to it. Like the Falmouth rec. I have been watching the meetings on line streaming  and the dark haired lady in the mobile office  seems to be on to the path of right direction. Follow her. The survey does not ask good things. "/>
    <m/>
    <m/>
    <m/>
    <m/>
    <m/>
    <m/>
    <m/>
    <m/>
    <m/>
    <x v="0"/>
    <x v="0"/>
    <x v="2"/>
    <x v="1"/>
    <x v="1"/>
    <x v="0"/>
    <x v="2"/>
  </r>
  <r>
    <x v="0"/>
    <x v="0"/>
    <x v="1"/>
    <x v="0"/>
    <x v="0"/>
    <x v="0"/>
    <x v="0"/>
    <x v="1"/>
    <x v="0"/>
    <x v="0"/>
    <x v="1"/>
    <x v="0"/>
    <x v="0"/>
    <x v="0"/>
    <x v="1"/>
    <x v="0"/>
    <x v="0"/>
    <x v="0"/>
    <x v="0"/>
    <x v="0"/>
    <x v="0"/>
    <x v="0"/>
    <s v="If you want the town to get the center then you must be known already for what you do. You must be in the town working with the people now. I donâ€™t know but Soloman and Santagate. They are beasts in the world  of youth sports and programming.."/>
    <m/>
    <m/>
    <m/>
    <m/>
    <m/>
    <m/>
    <m/>
    <m/>
    <m/>
    <x v="0"/>
    <x v="0"/>
    <x v="2"/>
    <x v="1"/>
    <x v="1"/>
    <x v="0"/>
    <x v="2"/>
  </r>
  <r>
    <x v="0"/>
    <x v="0"/>
    <x v="1"/>
    <x v="0"/>
    <x v="0"/>
    <x v="0"/>
    <x v="0"/>
    <x v="1"/>
    <x v="0"/>
    <x v="0"/>
    <x v="1"/>
    <x v="0"/>
    <x v="0"/>
    <x v="0"/>
    <x v="1"/>
    <x v="0"/>
    <x v="0"/>
    <x v="0"/>
    <x v="0"/>
    <x v="0"/>
    <x v="17"/>
    <x v="0"/>
    <s v="A strategic plan should be put in place to build a new public safety complex, police and fire? The centrally located Wareham fire station would seem a better spot for a new senior center?"/>
    <s v="65+"/>
    <s v="M"/>
    <s v="White "/>
    <s v="No"/>
    <n v="2"/>
    <m/>
    <n v="2"/>
    <n v="250000"/>
    <s v="FT"/>
    <x v="0"/>
    <x v="2"/>
    <x v="0"/>
    <x v="0"/>
    <x v="0"/>
    <x v="1"/>
    <x v="1"/>
  </r>
  <r>
    <x v="0"/>
    <x v="0"/>
    <x v="0"/>
    <x v="0"/>
    <x v="0"/>
    <x v="0"/>
    <x v="1"/>
    <x v="0"/>
    <x v="0"/>
    <x v="0"/>
    <x v="1"/>
    <x v="0"/>
    <x v="0"/>
    <x v="0"/>
    <x v="0"/>
    <x v="1"/>
    <x v="0"/>
    <x v="1"/>
    <x v="1"/>
    <x v="0"/>
    <x v="0"/>
    <x v="0"/>
    <s v="We need to move forward, not stay stagnant."/>
    <s v="65+"/>
    <s v="F"/>
    <m/>
    <s v="No"/>
    <n v="2"/>
    <m/>
    <n v="2"/>
    <m/>
    <s v="RET"/>
    <x v="0"/>
    <x v="2"/>
    <x v="0"/>
    <x v="0"/>
    <x v="0"/>
    <x v="1"/>
    <x v="1"/>
  </r>
  <r>
    <x v="0"/>
    <x v="0"/>
    <x v="1"/>
    <x v="1"/>
    <x v="1"/>
    <x v="0"/>
    <x v="0"/>
    <x v="1"/>
    <x v="0"/>
    <x v="0"/>
    <x v="1"/>
    <x v="0"/>
    <x v="1"/>
    <x v="0"/>
    <x v="1"/>
    <x v="0"/>
    <x v="0"/>
    <x v="0"/>
    <x v="0"/>
    <x v="0"/>
    <x v="0"/>
    <x v="0"/>
    <m/>
    <s v="49-64"/>
    <s v="Other"/>
    <m/>
    <m/>
    <n v="4"/>
    <m/>
    <n v="1"/>
    <n v="60000"/>
    <s v="FT"/>
    <x v="1"/>
    <x v="2"/>
    <x v="0"/>
    <x v="0"/>
    <x v="0"/>
    <x v="1"/>
    <x v="1"/>
  </r>
  <r>
    <x v="0"/>
    <x v="0"/>
    <x v="0"/>
    <x v="1"/>
    <x v="0"/>
    <x v="1"/>
    <x v="1"/>
    <x v="0"/>
    <x v="1"/>
    <x v="0"/>
    <x v="1"/>
    <x v="0"/>
    <x v="1"/>
    <x v="1"/>
    <x v="0"/>
    <x v="1"/>
    <x v="1"/>
    <x v="1"/>
    <x v="1"/>
    <x v="1"/>
    <x v="18"/>
    <x v="13"/>
    <s v="The town needs to step up and honor the votes cast at Town meeting "/>
    <m/>
    <m/>
    <s v="Why does it matter"/>
    <m/>
    <m/>
    <m/>
    <m/>
    <m/>
    <m/>
    <x v="0"/>
    <x v="0"/>
    <x v="2"/>
    <x v="1"/>
    <x v="1"/>
    <x v="0"/>
    <x v="2"/>
  </r>
  <r>
    <x v="0"/>
    <x v="0"/>
    <x v="1"/>
    <x v="1"/>
    <x v="1"/>
    <x v="1"/>
    <x v="0"/>
    <x v="0"/>
    <x v="1"/>
    <x v="1"/>
    <x v="0"/>
    <x v="0"/>
    <x v="1"/>
    <x v="1"/>
    <x v="0"/>
    <x v="1"/>
    <x v="1"/>
    <x v="1"/>
    <x v="1"/>
    <x v="1"/>
    <x v="19"/>
    <x v="2"/>
    <m/>
    <s v="37-48"/>
    <s v="F"/>
    <m/>
    <s v="No"/>
    <n v="3"/>
    <n v="1"/>
    <m/>
    <n v="115000"/>
    <s v="FT"/>
    <x v="1"/>
    <x v="0"/>
    <x v="0"/>
    <x v="0"/>
    <x v="0"/>
    <x v="1"/>
    <x v="1"/>
  </r>
  <r>
    <x v="0"/>
    <x v="0"/>
    <x v="1"/>
    <x v="0"/>
    <x v="0"/>
    <x v="0"/>
    <x v="0"/>
    <x v="1"/>
    <x v="0"/>
    <x v="0"/>
    <x v="1"/>
    <x v="0"/>
    <x v="1"/>
    <x v="0"/>
    <x v="1"/>
    <x v="1"/>
    <x v="0"/>
    <x v="1"/>
    <x v="0"/>
    <x v="0"/>
    <x v="13"/>
    <x v="2"/>
    <m/>
    <s v="65+"/>
    <s v="M"/>
    <s v="White"/>
    <s v="No"/>
    <n v="2"/>
    <m/>
    <n v="2"/>
    <n v="100000"/>
    <s v="RET"/>
    <x v="0"/>
    <x v="2"/>
    <x v="0"/>
    <x v="0"/>
    <x v="0"/>
    <x v="1"/>
    <x v="1"/>
  </r>
  <r>
    <x v="0"/>
    <x v="0"/>
    <x v="0"/>
    <x v="0"/>
    <x v="0"/>
    <x v="0"/>
    <x v="0"/>
    <x v="1"/>
    <x v="0"/>
    <x v="0"/>
    <x v="1"/>
    <x v="0"/>
    <x v="1"/>
    <x v="0"/>
    <x v="1"/>
    <x v="1"/>
    <x v="0"/>
    <x v="0"/>
    <x v="0"/>
    <x v="0"/>
    <x v="20"/>
    <x v="2"/>
    <s v="As I said, I believe this space could be better used to house the police and fire departments and then those empty buildings could be the council on aging and other community outreach separately.  Iâ€™ve lived in this town for fifty years and donâ€™t understand how we have more taxpayers and less money. "/>
    <s v="49-64"/>
    <s v="F"/>
    <s v=" Caucasian "/>
    <s v="No"/>
    <n v="1"/>
    <m/>
    <m/>
    <n v="80000"/>
    <s v="FT"/>
    <x v="2"/>
    <x v="1"/>
    <x v="0"/>
    <x v="0"/>
    <x v="0"/>
    <x v="1"/>
    <x v="1"/>
  </r>
  <r>
    <x v="0"/>
    <x v="0"/>
    <x v="0"/>
    <x v="0"/>
    <x v="0"/>
    <x v="0"/>
    <x v="0"/>
    <x v="0"/>
    <x v="1"/>
    <x v="0"/>
    <x v="1"/>
    <x v="1"/>
    <x v="0"/>
    <x v="1"/>
    <x v="1"/>
    <x v="0"/>
    <x v="0"/>
    <x v="0"/>
    <x v="0"/>
    <x v="0"/>
    <x v="0"/>
    <x v="0"/>
    <s v="Municipal government needs to be part of the solution not part of the problem. _x000d__x000a_Speak with and meet with Town of Harwich Community Center staff for insight. "/>
    <s v="49-64"/>
    <s v="F"/>
    <m/>
    <m/>
    <n v="2"/>
    <m/>
    <n v="1"/>
    <n v="49000"/>
    <s v="RET"/>
    <x v="0"/>
    <x v="0"/>
    <x v="1"/>
    <x v="0"/>
    <x v="0"/>
    <x v="1"/>
    <x v="1"/>
  </r>
  <r>
    <x v="0"/>
    <x v="0"/>
    <x v="1"/>
    <x v="0"/>
    <x v="0"/>
    <x v="0"/>
    <x v="0"/>
    <x v="1"/>
    <x v="0"/>
    <x v="0"/>
    <x v="1"/>
    <x v="0"/>
    <x v="0"/>
    <x v="0"/>
    <x v="1"/>
    <x v="0"/>
    <x v="0"/>
    <x v="0"/>
    <x v="0"/>
    <x v="0"/>
    <x v="21"/>
    <x v="2"/>
    <m/>
    <s v="65+"/>
    <s v="Other"/>
    <m/>
    <m/>
    <m/>
    <m/>
    <n v="1"/>
    <m/>
    <m/>
    <x v="0"/>
    <x v="2"/>
    <x v="0"/>
    <x v="0"/>
    <x v="0"/>
    <x v="1"/>
    <x v="1"/>
  </r>
  <r>
    <x v="0"/>
    <x v="0"/>
    <x v="1"/>
    <x v="0"/>
    <x v="0"/>
    <x v="0"/>
    <x v="0"/>
    <x v="0"/>
    <x v="1"/>
    <x v="0"/>
    <x v="1"/>
    <x v="0"/>
    <x v="0"/>
    <x v="0"/>
    <x v="1"/>
    <x v="0"/>
    <x v="0"/>
    <x v="0"/>
    <x v="0"/>
    <x v="0"/>
    <x v="0"/>
    <x v="0"/>
    <m/>
    <s v="49-64"/>
    <s v="M"/>
    <m/>
    <s v="No"/>
    <n v="2"/>
    <m/>
    <n v="1"/>
    <n v="48000"/>
    <s v="RET"/>
    <x v="0"/>
    <x v="0"/>
    <x v="1"/>
    <x v="0"/>
    <x v="0"/>
    <x v="1"/>
    <x v="1"/>
  </r>
  <r>
    <x v="1"/>
    <x v="0"/>
    <x v="1"/>
    <x v="0"/>
    <x v="0"/>
    <x v="0"/>
    <x v="0"/>
    <x v="0"/>
    <x v="1"/>
    <x v="1"/>
    <x v="0"/>
    <x v="0"/>
    <x v="0"/>
    <x v="0"/>
    <x v="0"/>
    <x v="0"/>
    <x v="1"/>
    <x v="0"/>
    <x v="0"/>
    <x v="0"/>
    <x v="0"/>
    <x v="14"/>
    <s v="Taxpayers are tired of supporting the parasites of society. Let help the seniors and vets. They gave to the community. Bums and addicts are a waste of my money."/>
    <s v="49-64"/>
    <s v="F"/>
    <m/>
    <s v="No"/>
    <n v="2"/>
    <m/>
    <n v="1"/>
    <m/>
    <s v="FT"/>
    <x v="0"/>
    <x v="1"/>
    <x v="0"/>
    <x v="0"/>
    <x v="0"/>
    <x v="2"/>
    <x v="0"/>
  </r>
  <r>
    <x v="0"/>
    <x v="1"/>
    <x v="1"/>
    <x v="0"/>
    <x v="1"/>
    <x v="0"/>
    <x v="0"/>
    <x v="1"/>
    <x v="0"/>
    <x v="0"/>
    <x v="1"/>
    <x v="1"/>
    <x v="0"/>
    <x v="1"/>
    <x v="1"/>
    <x v="0"/>
    <x v="0"/>
    <x v="0"/>
    <x v="0"/>
    <x v="0"/>
    <x v="0"/>
    <x v="0"/>
    <m/>
    <s v="37-48"/>
    <s v="M"/>
    <m/>
    <s v="No"/>
    <n v="4"/>
    <n v="1"/>
    <m/>
    <m/>
    <m/>
    <x v="1"/>
    <x v="1"/>
    <x v="0"/>
    <x v="0"/>
    <x v="0"/>
    <x v="1"/>
    <x v="1"/>
  </r>
  <r>
    <x v="1"/>
    <x v="1"/>
    <x v="1"/>
    <x v="0"/>
    <x v="1"/>
    <x v="1"/>
    <x v="0"/>
    <x v="1"/>
    <x v="0"/>
    <x v="0"/>
    <x v="1"/>
    <x v="1"/>
    <x v="1"/>
    <x v="0"/>
    <x v="0"/>
    <x v="1"/>
    <x v="1"/>
    <x v="1"/>
    <x v="1"/>
    <x v="0"/>
    <x v="0"/>
    <x v="0"/>
    <m/>
    <s v="25-36"/>
    <s v="F"/>
    <m/>
    <s v="No"/>
    <m/>
    <m/>
    <m/>
    <m/>
    <m/>
    <x v="1"/>
    <x v="2"/>
    <x v="1"/>
    <x v="2"/>
    <x v="0"/>
    <x v="1"/>
    <x v="1"/>
  </r>
  <r>
    <x v="0"/>
    <x v="0"/>
    <x v="0"/>
    <x v="1"/>
    <x v="0"/>
    <x v="1"/>
    <x v="0"/>
    <x v="0"/>
    <x v="0"/>
    <x v="0"/>
    <x v="1"/>
    <x v="0"/>
    <x v="0"/>
    <x v="0"/>
    <x v="1"/>
    <x v="0"/>
    <x v="0"/>
    <x v="0"/>
    <x v="0"/>
    <x v="1"/>
    <x v="0"/>
    <x v="15"/>
    <m/>
    <s v="65+"/>
    <s v="F"/>
    <m/>
    <s v="No"/>
    <n v="2"/>
    <m/>
    <n v="1"/>
    <n v="135900"/>
    <s v="DIS"/>
    <x v="0"/>
    <x v="0"/>
    <x v="0"/>
    <x v="0"/>
    <x v="0"/>
    <x v="1"/>
    <x v="1"/>
  </r>
  <r>
    <x v="0"/>
    <x v="1"/>
    <x v="0"/>
    <x v="0"/>
    <x v="0"/>
    <x v="0"/>
    <x v="0"/>
    <x v="1"/>
    <x v="0"/>
    <x v="0"/>
    <x v="1"/>
    <x v="0"/>
    <x v="1"/>
    <x v="0"/>
    <x v="0"/>
    <x v="1"/>
    <x v="0"/>
    <x v="0"/>
    <x v="0"/>
    <x v="0"/>
    <x v="22"/>
    <x v="16"/>
    <m/>
    <s v="49-64"/>
    <s v="F"/>
    <s v="White "/>
    <s v="No"/>
    <n v="3"/>
    <n v="1"/>
    <m/>
    <n v="100000"/>
    <s v="FT"/>
    <x v="1"/>
    <x v="0"/>
    <x v="0"/>
    <x v="2"/>
    <x v="2"/>
    <x v="1"/>
    <x v="1"/>
  </r>
  <r>
    <x v="0"/>
    <x v="0"/>
    <x v="0"/>
    <x v="0"/>
    <x v="0"/>
    <x v="0"/>
    <x v="0"/>
    <x v="1"/>
    <x v="0"/>
    <x v="0"/>
    <x v="1"/>
    <x v="0"/>
    <x v="1"/>
    <x v="0"/>
    <x v="1"/>
    <x v="0"/>
    <x v="0"/>
    <x v="0"/>
    <x v="0"/>
    <x v="0"/>
    <x v="0"/>
    <x v="0"/>
    <m/>
    <s v="49-64"/>
    <s v="M"/>
    <s v="White"/>
    <s v="No"/>
    <n v="2"/>
    <m/>
    <m/>
    <n v="100000"/>
    <s v="FT"/>
    <x v="2"/>
    <x v="1"/>
    <x v="0"/>
    <x v="0"/>
    <x v="0"/>
    <x v="1"/>
    <x v="1"/>
  </r>
  <r>
    <x v="1"/>
    <x v="0"/>
    <x v="0"/>
    <x v="1"/>
    <x v="0"/>
    <x v="0"/>
    <x v="0"/>
    <x v="0"/>
    <x v="0"/>
    <x v="1"/>
    <x v="0"/>
    <x v="1"/>
    <x v="1"/>
    <x v="0"/>
    <x v="1"/>
    <x v="0"/>
    <x v="0"/>
    <x v="0"/>
    <x v="0"/>
    <x v="0"/>
    <x v="0"/>
    <x v="0"/>
    <m/>
    <s v="65+"/>
    <s v="F"/>
    <s v="White"/>
    <s v="No"/>
    <n v="4"/>
    <m/>
    <n v="2"/>
    <n v="100000"/>
    <s v="RET"/>
    <x v="1"/>
    <x v="2"/>
    <x v="0"/>
    <x v="0"/>
    <x v="0"/>
    <x v="1"/>
    <x v="1"/>
  </r>
  <r>
    <x v="0"/>
    <x v="0"/>
    <x v="0"/>
    <x v="0"/>
    <x v="0"/>
    <x v="0"/>
    <x v="0"/>
    <x v="1"/>
    <x v="0"/>
    <x v="0"/>
    <x v="1"/>
    <x v="0"/>
    <x v="1"/>
    <x v="0"/>
    <x v="0"/>
    <x v="0"/>
    <x v="0"/>
    <x v="0"/>
    <x v="1"/>
    <x v="0"/>
    <x v="0"/>
    <x v="0"/>
    <m/>
    <s v="49-64"/>
    <s v="F"/>
    <s v="White"/>
    <s v="No"/>
    <n v="6"/>
    <m/>
    <m/>
    <m/>
    <s v="DIS"/>
    <x v="2"/>
    <x v="0"/>
    <x v="2"/>
    <x v="2"/>
    <x v="0"/>
    <x v="1"/>
    <x v="1"/>
  </r>
  <r>
    <x v="0"/>
    <x v="0"/>
    <x v="1"/>
    <x v="0"/>
    <x v="0"/>
    <x v="0"/>
    <x v="0"/>
    <x v="0"/>
    <x v="1"/>
    <x v="0"/>
    <x v="1"/>
    <x v="0"/>
    <x v="0"/>
    <x v="0"/>
    <x v="0"/>
    <x v="0"/>
    <x v="0"/>
    <x v="0"/>
    <x v="0"/>
    <x v="0"/>
    <x v="0"/>
    <x v="0"/>
    <m/>
    <s v="49-64"/>
    <s v="F"/>
    <m/>
    <s v="No"/>
    <n v="1"/>
    <m/>
    <m/>
    <n v="25000"/>
    <s v="DIS"/>
    <x v="0"/>
    <x v="0"/>
    <x v="0"/>
    <x v="0"/>
    <x v="0"/>
    <x v="1"/>
    <x v="1"/>
  </r>
  <r>
    <x v="0"/>
    <x v="0"/>
    <x v="1"/>
    <x v="0"/>
    <x v="0"/>
    <x v="0"/>
    <x v="0"/>
    <x v="0"/>
    <x v="0"/>
    <x v="1"/>
    <x v="0"/>
    <x v="1"/>
    <x v="0"/>
    <x v="0"/>
    <x v="0"/>
    <x v="0"/>
    <x v="0"/>
    <x v="0"/>
    <x v="1"/>
    <x v="0"/>
    <x v="23"/>
    <x v="17"/>
    <s v="Decas property is a money maker and a good source of revenue for the Town Of Wareham."/>
    <s v="65+"/>
    <s v="M"/>
    <s v="White"/>
    <s v="No"/>
    <n v="2"/>
    <m/>
    <n v="2"/>
    <m/>
    <s v="RET"/>
    <x v="2"/>
    <x v="1"/>
    <x v="1"/>
    <x v="0"/>
    <x v="0"/>
    <x v="2"/>
    <x v="1"/>
  </r>
  <r>
    <x v="0"/>
    <x v="0"/>
    <x v="1"/>
    <x v="0"/>
    <x v="0"/>
    <x v="0"/>
    <x v="0"/>
    <x v="1"/>
    <x v="0"/>
    <x v="0"/>
    <x v="1"/>
    <x v="0"/>
    <x v="0"/>
    <x v="0"/>
    <x v="1"/>
    <x v="0"/>
    <x v="0"/>
    <x v="0"/>
    <x v="0"/>
    <x v="0"/>
    <x v="0"/>
    <x v="0"/>
    <m/>
    <m/>
    <m/>
    <m/>
    <m/>
    <m/>
    <m/>
    <m/>
    <m/>
    <m/>
    <x v="0"/>
    <x v="0"/>
    <x v="2"/>
    <x v="1"/>
    <x v="1"/>
    <x v="0"/>
    <x v="2"/>
  </r>
  <r>
    <x v="0"/>
    <x v="0"/>
    <x v="0"/>
    <x v="1"/>
    <x v="0"/>
    <x v="1"/>
    <x v="0"/>
    <x v="1"/>
    <x v="0"/>
    <x v="0"/>
    <x v="1"/>
    <x v="0"/>
    <x v="1"/>
    <x v="0"/>
    <x v="0"/>
    <x v="1"/>
    <x v="1"/>
    <x v="0"/>
    <x v="0"/>
    <x v="1"/>
    <x v="13"/>
    <x v="2"/>
    <m/>
    <s v="65+"/>
    <s v="F"/>
    <s v="White"/>
    <s v="Yes"/>
    <n v="2"/>
    <m/>
    <n v="1"/>
    <n v="45000"/>
    <s v="RET"/>
    <x v="0"/>
    <x v="2"/>
    <x v="1"/>
    <x v="0"/>
    <x v="0"/>
    <x v="1"/>
    <x v="1"/>
  </r>
  <r>
    <x v="0"/>
    <x v="0"/>
    <x v="1"/>
    <x v="0"/>
    <x v="0"/>
    <x v="0"/>
    <x v="0"/>
    <x v="1"/>
    <x v="0"/>
    <x v="0"/>
    <x v="1"/>
    <x v="0"/>
    <x v="0"/>
    <x v="0"/>
    <x v="1"/>
    <x v="0"/>
    <x v="0"/>
    <x v="0"/>
    <x v="0"/>
    <x v="0"/>
    <x v="13"/>
    <x v="0"/>
    <m/>
    <s v="37-48"/>
    <s v="M"/>
    <m/>
    <s v="No"/>
    <m/>
    <n v="1"/>
    <m/>
    <m/>
    <m/>
    <x v="1"/>
    <x v="2"/>
    <x v="0"/>
    <x v="0"/>
    <x v="0"/>
    <x v="1"/>
    <x v="1"/>
  </r>
  <r>
    <x v="0"/>
    <x v="0"/>
    <x v="1"/>
    <x v="0"/>
    <x v="0"/>
    <x v="0"/>
    <x v="0"/>
    <x v="0"/>
    <x v="0"/>
    <x v="1"/>
    <x v="0"/>
    <x v="1"/>
    <x v="1"/>
    <x v="0"/>
    <x v="1"/>
    <x v="1"/>
    <x v="0"/>
    <x v="0"/>
    <x v="0"/>
    <x v="0"/>
    <x v="24"/>
    <x v="0"/>
    <m/>
    <s v="65+"/>
    <s v="F"/>
    <m/>
    <s v="Yes"/>
    <n v="2"/>
    <m/>
    <n v="2"/>
    <m/>
    <m/>
    <x v="2"/>
    <x v="1"/>
    <x v="0"/>
    <x v="0"/>
    <x v="0"/>
    <x v="2"/>
    <x v="0"/>
  </r>
  <r>
    <x v="0"/>
    <x v="0"/>
    <x v="0"/>
    <x v="0"/>
    <x v="0"/>
    <x v="0"/>
    <x v="0"/>
    <x v="0"/>
    <x v="1"/>
    <x v="1"/>
    <x v="0"/>
    <x v="0"/>
    <x v="0"/>
    <x v="0"/>
    <x v="0"/>
    <x v="0"/>
    <x v="0"/>
    <x v="0"/>
    <x v="0"/>
    <x v="0"/>
    <x v="25"/>
    <x v="18"/>
    <s v="There could be an inter-generational program to bring the gap closer.  This is a great space and could be utilized at so many levels and fill the space with a variety of uses. It is unique in that the services provided could generate a wide spectrum of programs on several levels generating more interest for volunteer opportunities, which is a huge proponent. These needs could be met on mental, physical, emotional, financial, social, nutrition,spiritual, personal growth and development. The potential is grand, now lets make it happen Wareham. Count me in!! "/>
    <s v="65+"/>
    <s v="F"/>
    <s v="American"/>
    <s v="No"/>
    <n v="2"/>
    <m/>
    <n v="2"/>
    <n v="33000"/>
    <s v="RET"/>
    <x v="0"/>
    <x v="0"/>
    <x v="0"/>
    <x v="0"/>
    <x v="0"/>
    <x v="1"/>
    <x v="1"/>
  </r>
  <r>
    <x v="0"/>
    <x v="0"/>
    <x v="1"/>
    <x v="0"/>
    <x v="0"/>
    <x v="0"/>
    <x v="0"/>
    <x v="1"/>
    <x v="0"/>
    <x v="0"/>
    <x v="1"/>
    <x v="0"/>
    <x v="0"/>
    <x v="0"/>
    <x v="1"/>
    <x v="0"/>
    <x v="0"/>
    <x v="0"/>
    <x v="0"/>
    <x v="0"/>
    <x v="26"/>
    <x v="2"/>
    <s v="This school needs to be demolished, West Wareham school needs to be demolished, East Wareham school needs to be demolished, and Hammond school needs to be demolished. Once they're all gone, the town can sell the land and use that money to fund new things. I'm tired of tax payer money going to these schools to keep them viable even though they're not used."/>
    <s v="49-64"/>
    <s v="M"/>
    <s v="None of your business"/>
    <s v="No"/>
    <n v="3"/>
    <m/>
    <n v="1"/>
    <m/>
    <s v="FT"/>
    <x v="0"/>
    <x v="2"/>
    <x v="0"/>
    <x v="0"/>
    <x v="0"/>
    <x v="1"/>
    <x v="1"/>
  </r>
  <r>
    <x v="0"/>
    <x v="0"/>
    <x v="1"/>
    <x v="0"/>
    <x v="0"/>
    <x v="0"/>
    <x v="0"/>
    <x v="1"/>
    <x v="0"/>
    <x v="0"/>
    <x v="1"/>
    <x v="0"/>
    <x v="0"/>
    <x v="0"/>
    <x v="1"/>
    <x v="0"/>
    <x v="0"/>
    <x v="0"/>
    <x v="0"/>
    <x v="0"/>
    <x v="0"/>
    <x v="0"/>
    <m/>
    <m/>
    <m/>
    <m/>
    <m/>
    <m/>
    <m/>
    <m/>
    <m/>
    <m/>
    <x v="0"/>
    <x v="0"/>
    <x v="2"/>
    <x v="1"/>
    <x v="1"/>
    <x v="0"/>
    <x v="2"/>
  </r>
  <r>
    <x v="1"/>
    <x v="1"/>
    <x v="0"/>
    <x v="1"/>
    <x v="1"/>
    <x v="1"/>
    <x v="1"/>
    <x v="0"/>
    <x v="0"/>
    <x v="1"/>
    <x v="0"/>
    <x v="1"/>
    <x v="1"/>
    <x v="1"/>
    <x v="0"/>
    <x v="1"/>
    <x v="1"/>
    <x v="1"/>
    <x v="1"/>
    <x v="1"/>
    <x v="27"/>
    <x v="19"/>
    <s v="Time for a shake up at the T.A. position"/>
    <s v="65+"/>
    <s v="M"/>
    <s v="None of your business"/>
    <s v="Yes"/>
    <n v="1"/>
    <m/>
    <n v="1"/>
    <m/>
    <m/>
    <x v="0"/>
    <x v="1"/>
    <x v="0"/>
    <x v="0"/>
    <x v="0"/>
    <x v="1"/>
    <x v="0"/>
  </r>
  <r>
    <x v="0"/>
    <x v="0"/>
    <x v="1"/>
    <x v="0"/>
    <x v="0"/>
    <x v="0"/>
    <x v="0"/>
    <x v="1"/>
    <x v="0"/>
    <x v="0"/>
    <x v="1"/>
    <x v="0"/>
    <x v="0"/>
    <x v="0"/>
    <x v="1"/>
    <x v="0"/>
    <x v="0"/>
    <x v="0"/>
    <x v="0"/>
    <x v="0"/>
    <x v="28"/>
    <x v="20"/>
    <m/>
    <s v="65+"/>
    <s v="M"/>
    <s v="Wareham"/>
    <s v="No"/>
    <m/>
    <m/>
    <n v="2"/>
    <m/>
    <s v="RET"/>
    <x v="2"/>
    <x v="2"/>
    <x v="1"/>
    <x v="0"/>
    <x v="0"/>
    <x v="1"/>
    <x v="1"/>
  </r>
  <r>
    <x v="1"/>
    <x v="1"/>
    <x v="0"/>
    <x v="1"/>
    <x v="1"/>
    <x v="0"/>
    <x v="1"/>
    <x v="0"/>
    <x v="1"/>
    <x v="1"/>
    <x v="0"/>
    <x v="1"/>
    <x v="1"/>
    <x v="0"/>
    <x v="0"/>
    <x v="1"/>
    <x v="1"/>
    <x v="1"/>
    <x v="1"/>
    <x v="1"/>
    <x v="0"/>
    <x v="0"/>
    <s v="Please donâ€™t loose this valuable asset for our community."/>
    <s v="65+"/>
    <s v="M"/>
    <s v="White"/>
    <s v="Yes"/>
    <n v="2"/>
    <m/>
    <n v="2"/>
    <n v="35000"/>
    <s v="RET"/>
    <x v="2"/>
    <x v="1"/>
    <x v="0"/>
    <x v="0"/>
    <x v="0"/>
    <x v="1"/>
    <x v="1"/>
  </r>
  <r>
    <x v="1"/>
    <x v="1"/>
    <x v="0"/>
    <x v="1"/>
    <x v="1"/>
    <x v="0"/>
    <x v="0"/>
    <x v="0"/>
    <x v="1"/>
    <x v="1"/>
    <x v="0"/>
    <x v="1"/>
    <x v="1"/>
    <x v="1"/>
    <x v="0"/>
    <x v="1"/>
    <x v="1"/>
    <x v="1"/>
    <x v="1"/>
    <x v="0"/>
    <x v="0"/>
    <x v="2"/>
    <m/>
    <s v="65+"/>
    <s v="M"/>
    <s v="American"/>
    <s v="No"/>
    <n v="2"/>
    <m/>
    <n v="2"/>
    <n v="50000"/>
    <s v="SE"/>
    <x v="0"/>
    <x v="0"/>
    <x v="0"/>
    <x v="0"/>
    <x v="0"/>
    <x v="1"/>
    <x v="1"/>
  </r>
  <r>
    <x v="1"/>
    <x v="1"/>
    <x v="1"/>
    <x v="0"/>
    <x v="0"/>
    <x v="0"/>
    <x v="0"/>
    <x v="0"/>
    <x v="0"/>
    <x v="1"/>
    <x v="0"/>
    <x v="0"/>
    <x v="1"/>
    <x v="0"/>
    <x v="0"/>
    <x v="0"/>
    <x v="0"/>
    <x v="0"/>
    <x v="1"/>
    <x v="0"/>
    <x v="0"/>
    <x v="0"/>
    <m/>
    <s v="49-64"/>
    <s v="M"/>
    <m/>
    <s v="No"/>
    <m/>
    <n v="1"/>
    <m/>
    <m/>
    <m/>
    <x v="2"/>
    <x v="0"/>
    <x v="0"/>
    <x v="2"/>
    <x v="0"/>
    <x v="2"/>
    <x v="1"/>
  </r>
  <r>
    <x v="0"/>
    <x v="0"/>
    <x v="1"/>
    <x v="0"/>
    <x v="1"/>
    <x v="0"/>
    <x v="0"/>
    <x v="1"/>
    <x v="0"/>
    <x v="0"/>
    <x v="1"/>
    <x v="0"/>
    <x v="1"/>
    <x v="0"/>
    <x v="0"/>
    <x v="0"/>
    <x v="0"/>
    <x v="0"/>
    <x v="0"/>
    <x v="0"/>
    <x v="29"/>
    <x v="2"/>
    <s v="Don't fuck this up like everything else in town "/>
    <s v="49-64"/>
    <s v="M"/>
    <s v="White but does it matter?"/>
    <m/>
    <n v="1"/>
    <m/>
    <m/>
    <m/>
    <s v="FT"/>
    <x v="1"/>
    <x v="2"/>
    <x v="0"/>
    <x v="0"/>
    <x v="0"/>
    <x v="1"/>
    <x v="1"/>
  </r>
  <r>
    <x v="0"/>
    <x v="0"/>
    <x v="0"/>
    <x v="0"/>
    <x v="0"/>
    <x v="1"/>
    <x v="0"/>
    <x v="0"/>
    <x v="1"/>
    <x v="0"/>
    <x v="1"/>
    <x v="0"/>
    <x v="1"/>
    <x v="1"/>
    <x v="0"/>
    <x v="1"/>
    <x v="1"/>
    <x v="0"/>
    <x v="1"/>
    <x v="0"/>
    <x v="30"/>
    <x v="0"/>
    <m/>
    <s v="49-64"/>
    <s v="F"/>
    <s v="White"/>
    <s v="No"/>
    <n v="2"/>
    <m/>
    <m/>
    <n v="25000"/>
    <s v="RET"/>
    <x v="0"/>
    <x v="1"/>
    <x v="0"/>
    <x v="0"/>
    <x v="0"/>
    <x v="1"/>
    <x v="1"/>
  </r>
  <r>
    <x v="0"/>
    <x v="0"/>
    <x v="0"/>
    <x v="0"/>
    <x v="0"/>
    <x v="0"/>
    <x v="0"/>
    <x v="0"/>
    <x v="0"/>
    <x v="0"/>
    <x v="1"/>
    <x v="0"/>
    <x v="0"/>
    <x v="1"/>
    <x v="0"/>
    <x v="1"/>
    <x v="0"/>
    <x v="0"/>
    <x v="0"/>
    <x v="0"/>
    <x v="31"/>
    <x v="0"/>
    <m/>
    <s v="65+"/>
    <s v="F"/>
    <m/>
    <s v="No"/>
    <n v="2"/>
    <m/>
    <n v="2"/>
    <n v="100000"/>
    <s v="FT"/>
    <x v="0"/>
    <x v="0"/>
    <x v="0"/>
    <x v="0"/>
    <x v="0"/>
    <x v="1"/>
    <x v="1"/>
  </r>
  <r>
    <x v="0"/>
    <x v="0"/>
    <x v="1"/>
    <x v="0"/>
    <x v="0"/>
    <x v="0"/>
    <x v="0"/>
    <x v="1"/>
    <x v="0"/>
    <x v="0"/>
    <x v="1"/>
    <x v="0"/>
    <x v="0"/>
    <x v="0"/>
    <x v="1"/>
    <x v="0"/>
    <x v="0"/>
    <x v="0"/>
    <x v="0"/>
    <x v="0"/>
    <x v="32"/>
    <x v="2"/>
    <s v="This survey in non valid as it's completely focuses on center. This group was supposed to look at all possible uses and has ignored and failed"/>
    <s v="65+"/>
    <s v="M"/>
    <m/>
    <s v="No"/>
    <n v="2"/>
    <m/>
    <n v="2"/>
    <m/>
    <s v="RET"/>
    <x v="2"/>
    <x v="2"/>
    <x v="0"/>
    <x v="0"/>
    <x v="0"/>
    <x v="1"/>
    <x v="1"/>
  </r>
  <r>
    <x v="0"/>
    <x v="0"/>
    <x v="1"/>
    <x v="0"/>
    <x v="0"/>
    <x v="0"/>
    <x v="0"/>
    <x v="0"/>
    <x v="1"/>
    <x v="0"/>
    <x v="0"/>
    <x v="0"/>
    <x v="0"/>
    <x v="0"/>
    <x v="0"/>
    <x v="0"/>
    <x v="0"/>
    <x v="1"/>
    <x v="0"/>
    <x v="0"/>
    <x v="0"/>
    <x v="0"/>
    <m/>
    <s v="65+"/>
    <s v="F"/>
    <s v="White "/>
    <s v="No"/>
    <n v="1"/>
    <m/>
    <n v="1"/>
    <m/>
    <s v="RET"/>
    <x v="0"/>
    <x v="1"/>
    <x v="0"/>
    <x v="0"/>
    <x v="0"/>
    <x v="0"/>
    <x v="0"/>
  </r>
  <r>
    <x v="0"/>
    <x v="0"/>
    <x v="1"/>
    <x v="0"/>
    <x v="0"/>
    <x v="0"/>
    <x v="0"/>
    <x v="0"/>
    <x v="0"/>
    <x v="0"/>
    <x v="1"/>
    <x v="0"/>
    <x v="1"/>
    <x v="0"/>
    <x v="0"/>
    <x v="0"/>
    <x v="0"/>
    <x v="0"/>
    <x v="0"/>
    <x v="0"/>
    <x v="0"/>
    <x v="0"/>
    <m/>
    <s v="65+"/>
    <m/>
    <m/>
    <m/>
    <m/>
    <m/>
    <m/>
    <m/>
    <m/>
    <x v="0"/>
    <x v="0"/>
    <x v="2"/>
    <x v="1"/>
    <x v="1"/>
    <x v="0"/>
    <x v="2"/>
  </r>
  <r>
    <x v="0"/>
    <x v="0"/>
    <x v="0"/>
    <x v="0"/>
    <x v="1"/>
    <x v="0"/>
    <x v="0"/>
    <x v="1"/>
    <x v="0"/>
    <x v="1"/>
    <x v="1"/>
    <x v="0"/>
    <x v="0"/>
    <x v="0"/>
    <x v="1"/>
    <x v="0"/>
    <x v="0"/>
    <x v="0"/>
    <x v="0"/>
    <x v="0"/>
    <x v="0"/>
    <x v="0"/>
    <m/>
    <s v="65+"/>
    <s v="M"/>
    <s v="White"/>
    <s v="Yes"/>
    <n v="2"/>
    <m/>
    <n v="2"/>
    <n v="30000"/>
    <s v="RET"/>
    <x v="2"/>
    <x v="1"/>
    <x v="0"/>
    <x v="0"/>
    <x v="0"/>
    <x v="2"/>
    <x v="0"/>
  </r>
  <r>
    <x v="0"/>
    <x v="0"/>
    <x v="0"/>
    <x v="0"/>
    <x v="1"/>
    <x v="0"/>
    <x v="0"/>
    <x v="1"/>
    <x v="0"/>
    <x v="1"/>
    <x v="1"/>
    <x v="0"/>
    <x v="0"/>
    <x v="0"/>
    <x v="1"/>
    <x v="0"/>
    <x v="0"/>
    <x v="0"/>
    <x v="0"/>
    <x v="0"/>
    <x v="0"/>
    <x v="0"/>
    <m/>
    <s v="65+"/>
    <s v="M"/>
    <s v="White"/>
    <s v="Yes"/>
    <n v="2"/>
    <m/>
    <n v="2"/>
    <n v="30000"/>
    <s v="RET"/>
    <x v="2"/>
    <x v="1"/>
    <x v="0"/>
    <x v="0"/>
    <x v="0"/>
    <x v="2"/>
    <x v="0"/>
  </r>
  <r>
    <x v="0"/>
    <x v="0"/>
    <x v="1"/>
    <x v="0"/>
    <x v="0"/>
    <x v="0"/>
    <x v="0"/>
    <x v="1"/>
    <x v="0"/>
    <x v="0"/>
    <x v="1"/>
    <x v="0"/>
    <x v="0"/>
    <x v="0"/>
    <x v="1"/>
    <x v="0"/>
    <x v="0"/>
    <x v="0"/>
    <x v="0"/>
    <x v="0"/>
    <x v="33"/>
    <x v="2"/>
    <s v="If the school is good enough for other things, why wasn't it good enough for a school.  With the right teachers you could educate the children in a tent.  Although not realistic."/>
    <s v="65+"/>
    <s v="M"/>
    <s v="american citizen .  Stop asking this if you want racial equality."/>
    <s v="No"/>
    <n v="1"/>
    <m/>
    <n v="1"/>
    <n v="60000"/>
    <s v="RET"/>
    <x v="0"/>
    <x v="2"/>
    <x v="0"/>
    <x v="0"/>
    <x v="0"/>
    <x v="1"/>
    <x v="1"/>
  </r>
  <r>
    <x v="0"/>
    <x v="0"/>
    <x v="1"/>
    <x v="0"/>
    <x v="0"/>
    <x v="0"/>
    <x v="0"/>
    <x v="1"/>
    <x v="0"/>
    <x v="0"/>
    <x v="1"/>
    <x v="0"/>
    <x v="0"/>
    <x v="0"/>
    <x v="1"/>
    <x v="0"/>
    <x v="0"/>
    <x v="0"/>
    <x v="0"/>
    <x v="0"/>
    <x v="34"/>
    <x v="21"/>
    <s v="This survey is biased. Ask anyone who has taken a sociology course on how to construct a survey. Or go online and google it. The committee also does not in any way do what the town voted this committee to do---look into a variety of uses for the building. Not just a community center. What did the taxpayers get for $15,000???"/>
    <m/>
    <m/>
    <m/>
    <m/>
    <m/>
    <m/>
    <m/>
    <m/>
    <m/>
    <x v="0"/>
    <x v="0"/>
    <x v="2"/>
    <x v="1"/>
    <x v="1"/>
    <x v="0"/>
    <x v="2"/>
  </r>
  <r>
    <x v="1"/>
    <x v="0"/>
    <x v="1"/>
    <x v="0"/>
    <x v="0"/>
    <x v="0"/>
    <x v="0"/>
    <x v="0"/>
    <x v="0"/>
    <x v="1"/>
    <x v="1"/>
    <x v="0"/>
    <x v="1"/>
    <x v="0"/>
    <x v="0"/>
    <x v="0"/>
    <x v="0"/>
    <x v="0"/>
    <x v="1"/>
    <x v="0"/>
    <x v="0"/>
    <x v="0"/>
    <m/>
    <s v="25-36"/>
    <s v="M"/>
    <m/>
    <s v="No"/>
    <n v="4"/>
    <n v="2"/>
    <m/>
    <n v="100000"/>
    <s v="FT"/>
    <x v="2"/>
    <x v="1"/>
    <x v="0"/>
    <x v="2"/>
    <x v="0"/>
    <x v="1"/>
    <x v="1"/>
  </r>
  <r>
    <x v="0"/>
    <x v="0"/>
    <x v="1"/>
    <x v="1"/>
    <x v="0"/>
    <x v="0"/>
    <x v="0"/>
    <x v="0"/>
    <x v="0"/>
    <x v="0"/>
    <x v="1"/>
    <x v="0"/>
    <x v="0"/>
    <x v="0"/>
    <x v="1"/>
    <x v="0"/>
    <x v="0"/>
    <x v="0"/>
    <x v="0"/>
    <x v="0"/>
    <x v="0"/>
    <x v="0"/>
    <m/>
    <s v="65+"/>
    <s v="F"/>
    <s v="White"/>
    <s v="Yes"/>
    <n v="2"/>
    <m/>
    <n v="2"/>
    <n v="85000"/>
    <s v="RET"/>
    <x v="0"/>
    <x v="2"/>
    <x v="0"/>
    <x v="0"/>
    <x v="0"/>
    <x v="1"/>
    <x v="1"/>
  </r>
  <r>
    <x v="0"/>
    <x v="0"/>
    <x v="1"/>
    <x v="0"/>
    <x v="0"/>
    <x v="1"/>
    <x v="0"/>
    <x v="0"/>
    <x v="0"/>
    <x v="0"/>
    <x v="1"/>
    <x v="0"/>
    <x v="0"/>
    <x v="1"/>
    <x v="0"/>
    <x v="1"/>
    <x v="0"/>
    <x v="1"/>
    <x v="0"/>
    <x v="0"/>
    <x v="0"/>
    <x v="0"/>
    <s v="Strongly support the concept of community space.  However, if there is no intention or plan to follow this through, then sell it and move on.  Do not wait for full deterioration as we have so many times."/>
    <s v="65+"/>
    <s v="F"/>
    <s v="Caucasian but why?"/>
    <s v="No"/>
    <n v="2"/>
    <m/>
    <n v="2"/>
    <m/>
    <s v="RET"/>
    <x v="0"/>
    <x v="2"/>
    <x v="0"/>
    <x v="0"/>
    <x v="0"/>
    <x v="1"/>
    <x v="1"/>
  </r>
  <r>
    <x v="0"/>
    <x v="0"/>
    <x v="0"/>
    <x v="0"/>
    <x v="0"/>
    <x v="0"/>
    <x v="0"/>
    <x v="1"/>
    <x v="0"/>
    <x v="1"/>
    <x v="1"/>
    <x v="0"/>
    <x v="0"/>
    <x v="0"/>
    <x v="0"/>
    <x v="1"/>
    <x v="0"/>
    <x v="0"/>
    <x v="0"/>
    <x v="0"/>
    <x v="35"/>
    <x v="2"/>
    <s v="I think the committee has done a great job."/>
    <s v="65+"/>
    <s v="M"/>
    <s v="White"/>
    <s v="Yes"/>
    <n v="2"/>
    <m/>
    <n v="2"/>
    <m/>
    <s v="RET"/>
    <x v="0"/>
    <x v="0"/>
    <x v="0"/>
    <x v="0"/>
    <x v="0"/>
    <x v="1"/>
    <x v="1"/>
  </r>
  <r>
    <x v="1"/>
    <x v="0"/>
    <x v="0"/>
    <x v="0"/>
    <x v="0"/>
    <x v="0"/>
    <x v="0"/>
    <x v="0"/>
    <x v="0"/>
    <x v="0"/>
    <x v="1"/>
    <x v="0"/>
    <x v="0"/>
    <x v="0"/>
    <x v="1"/>
    <x v="1"/>
    <x v="0"/>
    <x v="0"/>
    <x v="0"/>
    <x v="0"/>
    <x v="0"/>
    <x v="0"/>
    <m/>
    <s v="65+"/>
    <s v="F"/>
    <m/>
    <s v="Yes"/>
    <n v="2"/>
    <m/>
    <n v="2"/>
    <n v="130000"/>
    <s v="RET"/>
    <x v="0"/>
    <x v="2"/>
    <x v="0"/>
    <x v="0"/>
    <x v="0"/>
    <x v="0"/>
    <x v="1"/>
  </r>
  <r>
    <x v="0"/>
    <x v="0"/>
    <x v="1"/>
    <x v="0"/>
    <x v="0"/>
    <x v="0"/>
    <x v="0"/>
    <x v="1"/>
    <x v="0"/>
    <x v="0"/>
    <x v="1"/>
    <x v="0"/>
    <x v="0"/>
    <x v="0"/>
    <x v="1"/>
    <x v="0"/>
    <x v="1"/>
    <x v="0"/>
    <x v="0"/>
    <x v="0"/>
    <x v="36"/>
    <x v="0"/>
    <m/>
    <s v="65+"/>
    <s v="M"/>
    <s v="Caucasian"/>
    <s v="No"/>
    <n v="5"/>
    <n v="2"/>
    <n v="2"/>
    <n v="150000"/>
    <s v="FT"/>
    <x v="1"/>
    <x v="2"/>
    <x v="0"/>
    <x v="0"/>
    <x v="0"/>
    <x v="1"/>
    <x v="1"/>
  </r>
  <r>
    <x v="0"/>
    <x v="0"/>
    <x v="1"/>
    <x v="0"/>
    <x v="0"/>
    <x v="0"/>
    <x v="0"/>
    <x v="1"/>
    <x v="0"/>
    <x v="0"/>
    <x v="1"/>
    <x v="0"/>
    <x v="0"/>
    <x v="0"/>
    <x v="1"/>
    <x v="0"/>
    <x v="0"/>
    <x v="0"/>
    <x v="0"/>
    <x v="0"/>
    <x v="0"/>
    <x v="0"/>
    <m/>
    <s v="65+"/>
    <s v="M"/>
    <m/>
    <s v="Yes"/>
    <m/>
    <m/>
    <n v="2"/>
    <m/>
    <s v="RET"/>
    <x v="0"/>
    <x v="0"/>
    <x v="0"/>
    <x v="0"/>
    <x v="0"/>
    <x v="1"/>
    <x v="1"/>
  </r>
  <r>
    <x v="0"/>
    <x v="0"/>
    <x v="0"/>
    <x v="0"/>
    <x v="0"/>
    <x v="0"/>
    <x v="0"/>
    <x v="0"/>
    <x v="0"/>
    <x v="1"/>
    <x v="1"/>
    <x v="0"/>
    <x v="0"/>
    <x v="0"/>
    <x v="0"/>
    <x v="1"/>
    <x v="0"/>
    <x v="0"/>
    <x v="0"/>
    <x v="1"/>
    <x v="0"/>
    <x v="0"/>
    <s v="Taxpayers should not have to take on another burden.  To the extent possible, some use charges should apply."/>
    <s v="49-64"/>
    <m/>
    <m/>
    <s v="No"/>
    <m/>
    <m/>
    <n v="2"/>
    <m/>
    <m/>
    <x v="0"/>
    <x v="1"/>
    <x v="2"/>
    <x v="0"/>
    <x v="0"/>
    <x v="2"/>
    <x v="1"/>
  </r>
  <r>
    <x v="0"/>
    <x v="1"/>
    <x v="0"/>
    <x v="0"/>
    <x v="0"/>
    <x v="0"/>
    <x v="0"/>
    <x v="1"/>
    <x v="0"/>
    <x v="0"/>
    <x v="1"/>
    <x v="0"/>
    <x v="0"/>
    <x v="0"/>
    <x v="1"/>
    <x v="0"/>
    <x v="1"/>
    <x v="0"/>
    <x v="0"/>
    <x v="0"/>
    <x v="0"/>
    <x v="0"/>
    <m/>
    <s v="65+"/>
    <s v="F"/>
    <m/>
    <s v="No"/>
    <m/>
    <m/>
    <m/>
    <m/>
    <m/>
    <x v="2"/>
    <x v="1"/>
    <x v="2"/>
    <x v="0"/>
    <x v="0"/>
    <x v="2"/>
    <x v="1"/>
  </r>
  <r>
    <x v="0"/>
    <x v="0"/>
    <x v="1"/>
    <x v="0"/>
    <x v="0"/>
    <x v="0"/>
    <x v="0"/>
    <x v="0"/>
    <x v="0"/>
    <x v="1"/>
    <x v="0"/>
    <x v="0"/>
    <x v="1"/>
    <x v="0"/>
    <x v="1"/>
    <x v="0"/>
    <x v="0"/>
    <x v="0"/>
    <x v="0"/>
    <x v="0"/>
    <x v="37"/>
    <x v="22"/>
    <s v="I think that it's hard to get to full support at this time, we will see in October when the final report comes out. Seniors &amp; vets deserve a safe, decent location, but that does not have to be here at this site. If the building is to be kept, we have to look at the overall needs of the Town."/>
    <s v="49-64"/>
    <s v="M"/>
    <s v="Caucasian"/>
    <s v="Yes"/>
    <n v="3"/>
    <m/>
    <m/>
    <n v="250000"/>
    <s v="SE"/>
    <x v="1"/>
    <x v="1"/>
    <x v="0"/>
    <x v="0"/>
    <x v="0"/>
    <x v="2"/>
    <x v="1"/>
  </r>
  <r>
    <x v="0"/>
    <x v="0"/>
    <x v="1"/>
    <x v="0"/>
    <x v="0"/>
    <x v="0"/>
    <x v="0"/>
    <x v="1"/>
    <x v="0"/>
    <x v="0"/>
    <x v="1"/>
    <x v="0"/>
    <x v="0"/>
    <x v="0"/>
    <x v="1"/>
    <x v="0"/>
    <x v="0"/>
    <x v="0"/>
    <x v="0"/>
    <x v="0"/>
    <x v="0"/>
    <x v="0"/>
    <m/>
    <s v="65+"/>
    <s v="M"/>
    <s v="White"/>
    <s v="Yes"/>
    <n v="2"/>
    <m/>
    <m/>
    <m/>
    <m/>
    <x v="0"/>
    <x v="0"/>
    <x v="2"/>
    <x v="1"/>
    <x v="1"/>
    <x v="0"/>
    <x v="2"/>
  </r>
  <r>
    <x v="0"/>
    <x v="0"/>
    <x v="1"/>
    <x v="0"/>
    <x v="0"/>
    <x v="1"/>
    <x v="0"/>
    <x v="0"/>
    <x v="0"/>
    <x v="0"/>
    <x v="1"/>
    <x v="0"/>
    <x v="0"/>
    <x v="1"/>
    <x v="0"/>
    <x v="0"/>
    <x v="0"/>
    <x v="1"/>
    <x v="0"/>
    <x v="0"/>
    <x v="38"/>
    <x v="23"/>
    <m/>
    <s v="65+"/>
    <s v="F"/>
    <s v="White"/>
    <m/>
    <n v="2"/>
    <m/>
    <n v="2"/>
    <m/>
    <s v="RET"/>
    <x v="0"/>
    <x v="2"/>
    <x v="0"/>
    <x v="0"/>
    <x v="0"/>
    <x v="1"/>
    <x v="1"/>
  </r>
  <r>
    <x v="1"/>
    <x v="1"/>
    <x v="0"/>
    <x v="1"/>
    <x v="0"/>
    <x v="0"/>
    <x v="0"/>
    <x v="1"/>
    <x v="0"/>
    <x v="0"/>
    <x v="1"/>
    <x v="1"/>
    <x v="1"/>
    <x v="0"/>
    <x v="1"/>
    <x v="0"/>
    <x v="0"/>
    <x v="0"/>
    <x v="0"/>
    <x v="0"/>
    <x v="39"/>
    <x v="2"/>
    <m/>
    <s v="37-48"/>
    <s v="M"/>
    <m/>
    <s v="No"/>
    <m/>
    <m/>
    <m/>
    <m/>
    <m/>
    <x v="0"/>
    <x v="0"/>
    <x v="2"/>
    <x v="1"/>
    <x v="1"/>
    <x v="0"/>
    <x v="2"/>
  </r>
  <r>
    <x v="0"/>
    <x v="0"/>
    <x v="1"/>
    <x v="0"/>
    <x v="0"/>
    <x v="0"/>
    <x v="0"/>
    <x v="1"/>
    <x v="0"/>
    <x v="0"/>
    <x v="1"/>
    <x v="0"/>
    <x v="0"/>
    <x v="0"/>
    <x v="1"/>
    <x v="0"/>
    <x v="0"/>
    <x v="0"/>
    <x v="0"/>
    <x v="0"/>
    <x v="0"/>
    <x v="0"/>
    <s v="Town doesnâ€™t need to become a â€œlandlordâ€ and suffer if promised entities should unexpectedly leave or loose their funding sources. Ongoing maintenance costs could be very expensive for the Town. "/>
    <s v="65+"/>
    <s v="M"/>
    <m/>
    <s v="Yes"/>
    <n v="2"/>
    <m/>
    <n v="2"/>
    <m/>
    <s v="FT"/>
    <x v="0"/>
    <x v="2"/>
    <x v="0"/>
    <x v="0"/>
    <x v="0"/>
    <x v="1"/>
    <x v="1"/>
  </r>
  <r>
    <x v="0"/>
    <x v="0"/>
    <x v="0"/>
    <x v="0"/>
    <x v="0"/>
    <x v="1"/>
    <x v="0"/>
    <x v="0"/>
    <x v="1"/>
    <x v="0"/>
    <x v="1"/>
    <x v="0"/>
    <x v="0"/>
    <x v="0"/>
    <x v="0"/>
    <x v="1"/>
    <x v="0"/>
    <x v="0"/>
    <x v="0"/>
    <x v="0"/>
    <x v="40"/>
    <x v="0"/>
    <s v="I would love to see the Decas used as a Community Center, but realistically, I understand the Town's financial concerns and constraints."/>
    <s v="65+"/>
    <s v="F"/>
    <s v="Caucasian"/>
    <m/>
    <n v="2"/>
    <m/>
    <n v="2"/>
    <m/>
    <s v="RET"/>
    <x v="0"/>
    <x v="1"/>
    <x v="0"/>
    <x v="0"/>
    <x v="0"/>
    <x v="1"/>
    <x v="1"/>
  </r>
  <r>
    <x v="0"/>
    <x v="1"/>
    <x v="0"/>
    <x v="1"/>
    <x v="1"/>
    <x v="1"/>
    <x v="0"/>
    <x v="0"/>
    <x v="1"/>
    <x v="1"/>
    <x v="0"/>
    <x v="0"/>
    <x v="1"/>
    <x v="1"/>
    <x v="0"/>
    <x v="1"/>
    <x v="0"/>
    <x v="1"/>
    <x v="0"/>
    <x v="1"/>
    <x v="41"/>
    <x v="0"/>
    <s v="If this happens please hire wareham people to run it.  People who love our town.  People who want to bring back the town.  People who have a passion to make our town the best we can. "/>
    <s v="37-48"/>
    <s v="F"/>
    <m/>
    <s v="No"/>
    <n v="7"/>
    <n v="2"/>
    <n v="0"/>
    <n v="120000"/>
    <s v="FT"/>
    <x v="1"/>
    <x v="2"/>
    <x v="0"/>
    <x v="0"/>
    <x v="0"/>
    <x v="1"/>
    <x v="1"/>
  </r>
  <r>
    <x v="0"/>
    <x v="0"/>
    <x v="0"/>
    <x v="0"/>
    <x v="0"/>
    <x v="0"/>
    <x v="0"/>
    <x v="1"/>
    <x v="0"/>
    <x v="0"/>
    <x v="1"/>
    <x v="0"/>
    <x v="0"/>
    <x v="0"/>
    <x v="0"/>
    <x v="1"/>
    <x v="0"/>
    <x v="0"/>
    <x v="0"/>
    <x v="0"/>
    <x v="0"/>
    <x v="0"/>
    <s v="This should be a great opportunity for the town. "/>
    <s v="49-64"/>
    <s v="F"/>
    <s v="Cape Verdean"/>
    <s v="No"/>
    <n v="1"/>
    <m/>
    <m/>
    <n v="38000"/>
    <s v="FT"/>
    <x v="2"/>
    <x v="2"/>
    <x v="0"/>
    <x v="0"/>
    <x v="0"/>
    <x v="0"/>
    <x v="1"/>
  </r>
  <r>
    <x v="1"/>
    <x v="1"/>
    <x v="0"/>
    <x v="1"/>
    <x v="0"/>
    <x v="1"/>
    <x v="0"/>
    <x v="0"/>
    <x v="1"/>
    <x v="1"/>
    <x v="0"/>
    <x v="1"/>
    <x v="1"/>
    <x v="0"/>
    <x v="1"/>
    <x v="1"/>
    <x v="0"/>
    <x v="0"/>
    <x v="0"/>
    <x v="0"/>
    <x v="0"/>
    <x v="0"/>
    <m/>
    <s v="49-64"/>
    <s v="F"/>
    <s v="N/A to this conversation"/>
    <s v="No"/>
    <n v="2"/>
    <m/>
    <n v="1"/>
    <m/>
    <m/>
    <x v="0"/>
    <x v="0"/>
    <x v="0"/>
    <x v="0"/>
    <x v="0"/>
    <x v="2"/>
    <x v="0"/>
  </r>
  <r>
    <x v="0"/>
    <x v="0"/>
    <x v="1"/>
    <x v="0"/>
    <x v="0"/>
    <x v="0"/>
    <x v="0"/>
    <x v="1"/>
    <x v="0"/>
    <x v="1"/>
    <x v="1"/>
    <x v="0"/>
    <x v="1"/>
    <x v="0"/>
    <x v="0"/>
    <x v="0"/>
    <x v="0"/>
    <x v="0"/>
    <x v="1"/>
    <x v="0"/>
    <x v="42"/>
    <x v="2"/>
    <s v="Would like to have the opportunity to evaluate other potential options for this valuable property."/>
    <s v="49-64"/>
    <s v="M"/>
    <s v="White"/>
    <s v="Yes"/>
    <n v="3"/>
    <m/>
    <n v="1"/>
    <m/>
    <m/>
    <x v="0"/>
    <x v="1"/>
    <x v="0"/>
    <x v="0"/>
    <x v="0"/>
    <x v="1"/>
    <x v="1"/>
  </r>
  <r>
    <x v="0"/>
    <x v="0"/>
    <x v="0"/>
    <x v="1"/>
    <x v="0"/>
    <x v="1"/>
    <x v="0"/>
    <x v="1"/>
    <x v="0"/>
    <x v="0"/>
    <x v="1"/>
    <x v="0"/>
    <x v="0"/>
    <x v="0"/>
    <x v="1"/>
    <x v="0"/>
    <x v="0"/>
    <x v="0"/>
    <x v="0"/>
    <x v="0"/>
    <x v="0"/>
    <x v="2"/>
    <s v="Who will run it.  The property needs to be sold."/>
    <s v="65+"/>
    <s v="F"/>
    <m/>
    <m/>
    <n v="2"/>
    <m/>
    <n v="2"/>
    <n v="495000"/>
    <s v="RET"/>
    <x v="0"/>
    <x v="2"/>
    <x v="0"/>
    <x v="0"/>
    <x v="0"/>
    <x v="1"/>
    <x v="1"/>
  </r>
  <r>
    <x v="0"/>
    <x v="0"/>
    <x v="0"/>
    <x v="0"/>
    <x v="0"/>
    <x v="1"/>
    <x v="0"/>
    <x v="0"/>
    <x v="1"/>
    <x v="0"/>
    <x v="1"/>
    <x v="0"/>
    <x v="1"/>
    <x v="1"/>
    <x v="0"/>
    <x v="0"/>
    <x v="0"/>
    <x v="0"/>
    <x v="0"/>
    <x v="0"/>
    <x v="0"/>
    <x v="0"/>
    <s v="The Decas School and itâ€™s grounds belong to the people of Wareham. Not to special interests or the Selectmen (whose judgement is suspect) or the Town Manager, who does not live in Wareham.  I have been a summer resident since 1955 and a taxpayer and homeowner since 1974.  It is time that our elected officials told the residents the truth and stopped shading the truth with self-serving lies. "/>
    <s v="65+"/>
    <s v="F"/>
    <s v="White Scottish and English"/>
    <s v="No"/>
    <n v="2"/>
    <m/>
    <n v="2"/>
    <n v="100000"/>
    <s v="RET"/>
    <x v="0"/>
    <x v="1"/>
    <x v="0"/>
    <x v="0"/>
    <x v="0"/>
    <x v="1"/>
    <x v="1"/>
  </r>
  <r>
    <x v="0"/>
    <x v="0"/>
    <x v="0"/>
    <x v="0"/>
    <x v="0"/>
    <x v="1"/>
    <x v="1"/>
    <x v="0"/>
    <x v="1"/>
    <x v="0"/>
    <x v="1"/>
    <x v="0"/>
    <x v="0"/>
    <x v="1"/>
    <x v="0"/>
    <x v="1"/>
    <x v="1"/>
    <x v="0"/>
    <x v="0"/>
    <x v="0"/>
    <x v="0"/>
    <x v="0"/>
    <s v="The services in this town have been so fragmented and ignored in this town for years. Decas for Wareham brings and will bring better services to the communityâ€¦.."/>
    <s v="65+"/>
    <s v="F"/>
    <m/>
    <s v="No"/>
    <m/>
    <m/>
    <n v="1"/>
    <m/>
    <m/>
    <x v="0"/>
    <x v="0"/>
    <x v="2"/>
    <x v="0"/>
    <x v="0"/>
    <x v="0"/>
    <x v="2"/>
  </r>
  <r>
    <x v="0"/>
    <x v="0"/>
    <x v="1"/>
    <x v="0"/>
    <x v="0"/>
    <x v="0"/>
    <x v="0"/>
    <x v="1"/>
    <x v="0"/>
    <x v="0"/>
    <x v="1"/>
    <x v="0"/>
    <x v="0"/>
    <x v="0"/>
    <x v="1"/>
    <x v="0"/>
    <x v="0"/>
    <x v="0"/>
    <x v="0"/>
    <x v="0"/>
    <x v="43"/>
    <x v="2"/>
    <m/>
    <s v="49-64"/>
    <s v="M"/>
    <s v="White"/>
    <s v="No"/>
    <n v="2"/>
    <m/>
    <m/>
    <n v="120000"/>
    <s v="FT"/>
    <x v="0"/>
    <x v="0"/>
    <x v="0"/>
    <x v="0"/>
    <x v="0"/>
    <x v="1"/>
    <x v="1"/>
  </r>
  <r>
    <x v="0"/>
    <x v="0"/>
    <x v="0"/>
    <x v="0"/>
    <x v="0"/>
    <x v="0"/>
    <x v="0"/>
    <x v="0"/>
    <x v="0"/>
    <x v="0"/>
    <x v="1"/>
    <x v="0"/>
    <x v="0"/>
    <x v="0"/>
    <x v="0"/>
    <x v="0"/>
    <x v="1"/>
    <x v="0"/>
    <x v="0"/>
    <x v="0"/>
    <x v="0"/>
    <x v="2"/>
    <s v="The place where the senior center is now is awful. Other towns have nice ones and Wareham treats their seniors like they are on the bottom of the list"/>
    <s v="65+"/>
    <s v="F"/>
    <s v="American"/>
    <s v="Yes"/>
    <n v="2"/>
    <m/>
    <n v="2"/>
    <n v="70000"/>
    <s v="RET"/>
    <x v="0"/>
    <x v="2"/>
    <x v="0"/>
    <x v="0"/>
    <x v="0"/>
    <x v="1"/>
    <x v="1"/>
  </r>
  <r>
    <x v="0"/>
    <x v="0"/>
    <x v="1"/>
    <x v="0"/>
    <x v="0"/>
    <x v="0"/>
    <x v="0"/>
    <x v="1"/>
    <x v="0"/>
    <x v="0"/>
    <x v="1"/>
    <x v="0"/>
    <x v="0"/>
    <x v="0"/>
    <x v="1"/>
    <x v="0"/>
    <x v="0"/>
    <x v="0"/>
    <x v="0"/>
    <x v="0"/>
    <x v="44"/>
    <x v="0"/>
    <m/>
    <s v="65+"/>
    <s v="M"/>
    <m/>
    <s v="Yes"/>
    <n v="2"/>
    <m/>
    <m/>
    <m/>
    <s v="RET"/>
    <x v="0"/>
    <x v="0"/>
    <x v="2"/>
    <x v="1"/>
    <x v="1"/>
    <x v="0"/>
    <x v="2"/>
  </r>
  <r>
    <x v="0"/>
    <x v="0"/>
    <x v="0"/>
    <x v="0"/>
    <x v="0"/>
    <x v="0"/>
    <x v="1"/>
    <x v="0"/>
    <x v="1"/>
    <x v="0"/>
    <x v="1"/>
    <x v="0"/>
    <x v="0"/>
    <x v="1"/>
    <x v="0"/>
    <x v="1"/>
    <x v="1"/>
    <x v="1"/>
    <x v="0"/>
    <x v="0"/>
    <x v="0"/>
    <x v="24"/>
    <s v="For the Wareham Land Trust, it comes down to the monthly costs - rent, utilities and the space itself (sq. ft.). We are weighing our options versus our current space downtown."/>
    <s v="65+"/>
    <s v="F"/>
    <s v="White "/>
    <s v="No"/>
    <n v="2"/>
    <m/>
    <n v="2"/>
    <m/>
    <s v="RET"/>
    <x v="0"/>
    <x v="2"/>
    <x v="0"/>
    <x v="0"/>
    <x v="0"/>
    <x v="1"/>
    <x v="1"/>
  </r>
  <r>
    <x v="0"/>
    <x v="0"/>
    <x v="0"/>
    <x v="0"/>
    <x v="0"/>
    <x v="0"/>
    <x v="0"/>
    <x v="0"/>
    <x v="0"/>
    <x v="0"/>
    <x v="1"/>
    <x v="0"/>
    <x v="0"/>
    <x v="0"/>
    <x v="0"/>
    <x v="1"/>
    <x v="0"/>
    <x v="1"/>
    <x v="0"/>
    <x v="0"/>
    <x v="45"/>
    <x v="2"/>
    <m/>
    <s v="65+"/>
    <s v="F"/>
    <s v="White"/>
    <m/>
    <n v="1"/>
    <m/>
    <n v="1"/>
    <n v="24000"/>
    <s v="RET"/>
    <x v="0"/>
    <x v="2"/>
    <x v="0"/>
    <x v="0"/>
    <x v="0"/>
    <x v="1"/>
    <x v="1"/>
  </r>
  <r>
    <x v="1"/>
    <x v="0"/>
    <x v="0"/>
    <x v="1"/>
    <x v="0"/>
    <x v="0"/>
    <x v="1"/>
    <x v="1"/>
    <x v="0"/>
    <x v="0"/>
    <x v="1"/>
    <x v="0"/>
    <x v="0"/>
    <x v="0"/>
    <x v="1"/>
    <x v="0"/>
    <x v="0"/>
    <x v="0"/>
    <x v="0"/>
    <x v="0"/>
    <x v="0"/>
    <x v="0"/>
    <m/>
    <s v="49-64"/>
    <s v="F"/>
    <s v="Other"/>
    <s v="No"/>
    <m/>
    <m/>
    <m/>
    <m/>
    <m/>
    <x v="0"/>
    <x v="0"/>
    <x v="2"/>
    <x v="1"/>
    <x v="1"/>
    <x v="0"/>
    <x v="1"/>
  </r>
  <r>
    <x v="0"/>
    <x v="0"/>
    <x v="1"/>
    <x v="0"/>
    <x v="0"/>
    <x v="0"/>
    <x v="0"/>
    <x v="1"/>
    <x v="0"/>
    <x v="0"/>
    <x v="1"/>
    <x v="0"/>
    <x v="0"/>
    <x v="0"/>
    <x v="1"/>
    <x v="0"/>
    <x v="0"/>
    <x v="0"/>
    <x v="0"/>
    <x v="0"/>
    <x v="46"/>
    <x v="0"/>
    <m/>
    <s v="65+"/>
    <s v="M"/>
    <s v="Does it matter?  I'm an American and a citizen."/>
    <m/>
    <n v="2"/>
    <m/>
    <n v="1"/>
    <m/>
    <s v="RET"/>
    <x v="0"/>
    <x v="2"/>
    <x v="0"/>
    <x v="0"/>
    <x v="0"/>
    <x v="1"/>
    <x v="1"/>
  </r>
  <r>
    <x v="0"/>
    <x v="0"/>
    <x v="1"/>
    <x v="0"/>
    <x v="0"/>
    <x v="0"/>
    <x v="0"/>
    <x v="0"/>
    <x v="0"/>
    <x v="1"/>
    <x v="0"/>
    <x v="0"/>
    <x v="1"/>
    <x v="0"/>
    <x v="1"/>
    <x v="1"/>
    <x v="0"/>
    <x v="1"/>
    <x v="0"/>
    <x v="0"/>
    <x v="0"/>
    <x v="0"/>
    <m/>
    <s v="65+"/>
    <s v="M"/>
    <s v="White"/>
    <m/>
    <n v="1"/>
    <m/>
    <n v="1"/>
    <n v="56000"/>
    <s v="FT"/>
    <x v="0"/>
    <x v="1"/>
    <x v="0"/>
    <x v="0"/>
    <x v="0"/>
    <x v="1"/>
    <x v="1"/>
  </r>
  <r>
    <x v="0"/>
    <x v="0"/>
    <x v="0"/>
    <x v="0"/>
    <x v="0"/>
    <x v="0"/>
    <x v="0"/>
    <x v="1"/>
    <x v="0"/>
    <x v="0"/>
    <x v="1"/>
    <x v="0"/>
    <x v="1"/>
    <x v="1"/>
    <x v="0"/>
    <x v="1"/>
    <x v="0"/>
    <x v="0"/>
    <x v="0"/>
    <x v="0"/>
    <x v="0"/>
    <x v="0"/>
    <m/>
    <s v="49-64"/>
    <m/>
    <m/>
    <s v="No"/>
    <n v="2"/>
    <m/>
    <n v="1"/>
    <n v="100000"/>
    <s v="FT"/>
    <x v="1"/>
    <x v="2"/>
    <x v="0"/>
    <x v="0"/>
    <x v="0"/>
    <x v="1"/>
    <x v="1"/>
  </r>
  <r>
    <x v="1"/>
    <x v="1"/>
    <x v="1"/>
    <x v="1"/>
    <x v="0"/>
    <x v="1"/>
    <x v="1"/>
    <x v="0"/>
    <x v="1"/>
    <x v="1"/>
    <x v="0"/>
    <x v="1"/>
    <x v="1"/>
    <x v="1"/>
    <x v="0"/>
    <x v="0"/>
    <x v="1"/>
    <x v="1"/>
    <x v="1"/>
    <x v="0"/>
    <x v="0"/>
    <x v="0"/>
    <m/>
    <s v="49-64"/>
    <s v="F"/>
    <s v="White "/>
    <s v="No"/>
    <n v="2"/>
    <m/>
    <m/>
    <n v="80000"/>
    <s v="FT"/>
    <x v="0"/>
    <x v="0"/>
    <x v="0"/>
    <x v="0"/>
    <x v="0"/>
    <x v="1"/>
    <x v="1"/>
  </r>
  <r>
    <x v="0"/>
    <x v="0"/>
    <x v="1"/>
    <x v="0"/>
    <x v="0"/>
    <x v="0"/>
    <x v="0"/>
    <x v="1"/>
    <x v="0"/>
    <x v="0"/>
    <x v="1"/>
    <x v="0"/>
    <x v="0"/>
    <x v="0"/>
    <x v="1"/>
    <x v="0"/>
    <x v="0"/>
    <x v="0"/>
    <x v="0"/>
    <x v="0"/>
    <x v="47"/>
    <x v="0"/>
    <m/>
    <s v="65+"/>
    <s v="M"/>
    <s v="Christian"/>
    <s v="Yes"/>
    <n v="1"/>
    <m/>
    <n v="1"/>
    <m/>
    <s v="Some work"/>
    <x v="0"/>
    <x v="1"/>
    <x v="0"/>
    <x v="0"/>
    <x v="0"/>
    <x v="1"/>
    <x v="1"/>
  </r>
  <r>
    <x v="0"/>
    <x v="0"/>
    <x v="1"/>
    <x v="0"/>
    <x v="0"/>
    <x v="0"/>
    <x v="0"/>
    <x v="1"/>
    <x v="0"/>
    <x v="0"/>
    <x v="1"/>
    <x v="0"/>
    <x v="0"/>
    <x v="0"/>
    <x v="1"/>
    <x v="0"/>
    <x v="0"/>
    <x v="0"/>
    <x v="0"/>
    <x v="0"/>
    <x v="48"/>
    <x v="0"/>
    <m/>
    <s v="49-64"/>
    <s v="M"/>
    <m/>
    <s v="Yes"/>
    <m/>
    <m/>
    <m/>
    <m/>
    <m/>
    <x v="2"/>
    <x v="1"/>
    <x v="0"/>
    <x v="0"/>
    <x v="0"/>
    <x v="1"/>
    <x v="1"/>
  </r>
  <r>
    <x v="1"/>
    <x v="1"/>
    <x v="1"/>
    <x v="0"/>
    <x v="0"/>
    <x v="1"/>
    <x v="0"/>
    <x v="1"/>
    <x v="0"/>
    <x v="0"/>
    <x v="1"/>
    <x v="1"/>
    <x v="1"/>
    <x v="1"/>
    <x v="0"/>
    <x v="1"/>
    <x v="0"/>
    <x v="0"/>
    <x v="0"/>
    <x v="0"/>
    <x v="0"/>
    <x v="0"/>
    <m/>
    <s v="25-36"/>
    <s v="F"/>
    <m/>
    <s v="No"/>
    <m/>
    <n v="2"/>
    <m/>
    <n v="105000"/>
    <s v="FT"/>
    <x v="1"/>
    <x v="0"/>
    <x v="0"/>
    <x v="0"/>
    <x v="0"/>
    <x v="1"/>
    <x v="1"/>
  </r>
  <r>
    <x v="0"/>
    <x v="0"/>
    <x v="1"/>
    <x v="0"/>
    <x v="0"/>
    <x v="0"/>
    <x v="0"/>
    <x v="1"/>
    <x v="0"/>
    <x v="0"/>
    <x v="1"/>
    <x v="0"/>
    <x v="0"/>
    <x v="0"/>
    <x v="1"/>
    <x v="0"/>
    <x v="0"/>
    <x v="0"/>
    <x v="0"/>
    <x v="0"/>
    <x v="49"/>
    <x v="0"/>
    <s v="I am tired of this foolish town squandering my tax dollars get your head out of your ass"/>
    <s v="65+"/>
    <s v="M"/>
    <m/>
    <m/>
    <m/>
    <m/>
    <m/>
    <m/>
    <m/>
    <x v="0"/>
    <x v="0"/>
    <x v="2"/>
    <x v="1"/>
    <x v="1"/>
    <x v="0"/>
    <x v="2"/>
  </r>
  <r>
    <x v="0"/>
    <x v="0"/>
    <x v="1"/>
    <x v="0"/>
    <x v="0"/>
    <x v="0"/>
    <x v="0"/>
    <x v="1"/>
    <x v="0"/>
    <x v="0"/>
    <x v="1"/>
    <x v="0"/>
    <x v="0"/>
    <x v="0"/>
    <x v="1"/>
    <x v="0"/>
    <x v="0"/>
    <x v="0"/>
    <x v="0"/>
    <x v="0"/>
    <x v="28"/>
    <x v="0"/>
    <m/>
    <s v="65+"/>
    <s v="F"/>
    <m/>
    <m/>
    <m/>
    <m/>
    <n v="2"/>
    <m/>
    <m/>
    <x v="0"/>
    <x v="0"/>
    <x v="0"/>
    <x v="0"/>
    <x v="0"/>
    <x v="1"/>
    <x v="1"/>
  </r>
  <r>
    <x v="0"/>
    <x v="0"/>
    <x v="1"/>
    <x v="0"/>
    <x v="0"/>
    <x v="0"/>
    <x v="0"/>
    <x v="0"/>
    <x v="1"/>
    <x v="1"/>
    <x v="0"/>
    <x v="0"/>
    <x v="0"/>
    <x v="0"/>
    <x v="0"/>
    <x v="0"/>
    <x v="0"/>
    <x v="0"/>
    <x v="0"/>
    <x v="0"/>
    <x v="0"/>
    <x v="0"/>
    <m/>
    <s v="65+"/>
    <s v="M"/>
    <m/>
    <s v="Yes"/>
    <n v="2"/>
    <m/>
    <n v="2"/>
    <n v="30000"/>
    <s v="RET"/>
    <x v="0"/>
    <x v="0"/>
    <x v="0"/>
    <x v="0"/>
    <x v="0"/>
    <x v="1"/>
    <x v="1"/>
  </r>
  <r>
    <x v="0"/>
    <x v="1"/>
    <x v="0"/>
    <x v="1"/>
    <x v="1"/>
    <x v="0"/>
    <x v="0"/>
    <x v="1"/>
    <x v="1"/>
    <x v="1"/>
    <x v="0"/>
    <x v="0"/>
    <x v="1"/>
    <x v="0"/>
    <x v="0"/>
    <x v="1"/>
    <x v="1"/>
    <x v="0"/>
    <x v="0"/>
    <x v="0"/>
    <x v="0"/>
    <x v="2"/>
    <s v="I feel the best option would be to sell the property, and return it to a taxable status."/>
    <s v="65+"/>
    <s v="M"/>
    <m/>
    <s v="Yes"/>
    <n v="2"/>
    <m/>
    <n v="2"/>
    <m/>
    <s v="RET"/>
    <x v="0"/>
    <x v="0"/>
    <x v="0"/>
    <x v="0"/>
    <x v="0"/>
    <x v="1"/>
    <x v="1"/>
  </r>
  <r>
    <x v="0"/>
    <x v="0"/>
    <x v="1"/>
    <x v="0"/>
    <x v="0"/>
    <x v="0"/>
    <x v="0"/>
    <x v="1"/>
    <x v="0"/>
    <x v="0"/>
    <x v="1"/>
    <x v="0"/>
    <x v="0"/>
    <x v="0"/>
    <x v="1"/>
    <x v="0"/>
    <x v="0"/>
    <x v="1"/>
    <x v="0"/>
    <x v="0"/>
    <x v="0"/>
    <x v="0"/>
    <s v="don't waste the decas property.  let the town utilize it for it's best advantage.  continue the effort for a community center, but somewhere else.  west wareham school comes to mind."/>
    <m/>
    <m/>
    <m/>
    <m/>
    <m/>
    <m/>
    <m/>
    <m/>
    <m/>
    <x v="0"/>
    <x v="0"/>
    <x v="2"/>
    <x v="1"/>
    <x v="1"/>
    <x v="0"/>
    <x v="2"/>
  </r>
  <r>
    <x v="0"/>
    <x v="0"/>
    <x v="0"/>
    <x v="0"/>
    <x v="0"/>
    <x v="0"/>
    <x v="0"/>
    <x v="0"/>
    <x v="1"/>
    <x v="0"/>
    <x v="1"/>
    <x v="0"/>
    <x v="1"/>
    <x v="0"/>
    <x v="0"/>
    <x v="1"/>
    <x v="0"/>
    <x v="0"/>
    <x v="0"/>
    <x v="0"/>
    <x v="50"/>
    <x v="0"/>
    <s v="Make use of the space or sell it and use those funds to make a community center. "/>
    <s v="65+"/>
    <s v="F"/>
    <m/>
    <s v="No"/>
    <n v="1"/>
    <m/>
    <n v="1"/>
    <n v="85000"/>
    <s v="RET"/>
    <x v="2"/>
    <x v="2"/>
    <x v="0"/>
    <x v="0"/>
    <x v="0"/>
    <x v="1"/>
    <x v="1"/>
  </r>
  <r>
    <x v="1"/>
    <x v="1"/>
    <x v="0"/>
    <x v="1"/>
    <x v="1"/>
    <x v="1"/>
    <x v="1"/>
    <x v="0"/>
    <x v="1"/>
    <x v="1"/>
    <x v="0"/>
    <x v="1"/>
    <x v="1"/>
    <x v="1"/>
    <x v="0"/>
    <x v="1"/>
    <x v="1"/>
    <x v="1"/>
    <x v="1"/>
    <x v="1"/>
    <x v="11"/>
    <x v="0"/>
    <m/>
    <s v="25-36"/>
    <s v="F"/>
    <m/>
    <s v="No"/>
    <n v="4"/>
    <n v="2"/>
    <m/>
    <m/>
    <s v="FT"/>
    <x v="2"/>
    <x v="1"/>
    <x v="1"/>
    <x v="0"/>
    <x v="0"/>
    <x v="2"/>
    <x v="0"/>
  </r>
  <r>
    <x v="1"/>
    <x v="1"/>
    <x v="0"/>
    <x v="1"/>
    <x v="0"/>
    <x v="1"/>
    <x v="0"/>
    <x v="1"/>
    <x v="0"/>
    <x v="0"/>
    <x v="0"/>
    <x v="1"/>
    <x v="1"/>
    <x v="0"/>
    <x v="0"/>
    <x v="1"/>
    <x v="1"/>
    <x v="1"/>
    <x v="1"/>
    <x v="0"/>
    <x v="51"/>
    <x v="0"/>
    <m/>
    <s v="65+"/>
    <m/>
    <m/>
    <m/>
    <m/>
    <m/>
    <m/>
    <m/>
    <m/>
    <x v="2"/>
    <x v="1"/>
    <x v="1"/>
    <x v="2"/>
    <x v="2"/>
    <x v="2"/>
    <x v="0"/>
  </r>
  <r>
    <x v="0"/>
    <x v="0"/>
    <x v="1"/>
    <x v="0"/>
    <x v="0"/>
    <x v="0"/>
    <x v="0"/>
    <x v="1"/>
    <x v="0"/>
    <x v="0"/>
    <x v="1"/>
    <x v="0"/>
    <x v="0"/>
    <x v="0"/>
    <x v="1"/>
    <x v="1"/>
    <x v="0"/>
    <x v="1"/>
    <x v="1"/>
    <x v="0"/>
    <x v="0"/>
    <x v="0"/>
    <m/>
    <s v="65+"/>
    <s v="F"/>
    <s v="Caucasian "/>
    <s v="No"/>
    <n v="1"/>
    <m/>
    <n v="1"/>
    <n v="80000"/>
    <s v="RET"/>
    <x v="0"/>
    <x v="2"/>
    <x v="0"/>
    <x v="0"/>
    <x v="0"/>
    <x v="1"/>
    <x v="1"/>
  </r>
  <r>
    <x v="1"/>
    <x v="0"/>
    <x v="0"/>
    <x v="1"/>
    <x v="0"/>
    <x v="1"/>
    <x v="0"/>
    <x v="0"/>
    <x v="0"/>
    <x v="0"/>
    <x v="1"/>
    <x v="0"/>
    <x v="1"/>
    <x v="0"/>
    <x v="1"/>
    <x v="0"/>
    <x v="0"/>
    <x v="1"/>
    <x v="1"/>
    <x v="0"/>
    <x v="52"/>
    <x v="0"/>
    <m/>
    <s v="49-64"/>
    <s v="M"/>
    <s v="White "/>
    <s v="No"/>
    <n v="2"/>
    <m/>
    <m/>
    <n v="160000"/>
    <s v="RET"/>
    <x v="0"/>
    <x v="0"/>
    <x v="0"/>
    <x v="0"/>
    <x v="0"/>
    <x v="1"/>
    <x v="1"/>
  </r>
  <r>
    <x v="0"/>
    <x v="0"/>
    <x v="0"/>
    <x v="1"/>
    <x v="0"/>
    <x v="0"/>
    <x v="1"/>
    <x v="0"/>
    <x v="0"/>
    <x v="0"/>
    <x v="0"/>
    <x v="0"/>
    <x v="1"/>
    <x v="0"/>
    <x v="1"/>
    <x v="0"/>
    <x v="1"/>
    <x v="0"/>
    <x v="1"/>
    <x v="0"/>
    <x v="53"/>
    <x v="0"/>
    <m/>
    <s v="65+"/>
    <s v="M"/>
    <m/>
    <s v="No"/>
    <n v="2"/>
    <n v="2"/>
    <n v="2"/>
    <m/>
    <s v="RET"/>
    <x v="2"/>
    <x v="2"/>
    <x v="0"/>
    <x v="0"/>
    <x v="0"/>
    <x v="1"/>
    <x v="1"/>
  </r>
  <r>
    <x v="0"/>
    <x v="0"/>
    <x v="1"/>
    <x v="0"/>
    <x v="0"/>
    <x v="0"/>
    <x v="0"/>
    <x v="1"/>
    <x v="0"/>
    <x v="0"/>
    <x v="1"/>
    <x v="0"/>
    <x v="0"/>
    <x v="0"/>
    <x v="1"/>
    <x v="0"/>
    <x v="0"/>
    <x v="0"/>
    <x v="0"/>
    <x v="0"/>
    <x v="0"/>
    <x v="0"/>
    <m/>
    <s v="25-36"/>
    <s v="M"/>
    <m/>
    <s v="No"/>
    <n v="4"/>
    <n v="2"/>
    <m/>
    <m/>
    <m/>
    <x v="1"/>
    <x v="0"/>
    <x v="0"/>
    <x v="0"/>
    <x v="0"/>
    <x v="1"/>
    <x v="1"/>
  </r>
  <r>
    <x v="0"/>
    <x v="0"/>
    <x v="1"/>
    <x v="0"/>
    <x v="0"/>
    <x v="0"/>
    <x v="0"/>
    <x v="1"/>
    <x v="0"/>
    <x v="0"/>
    <x v="1"/>
    <x v="0"/>
    <x v="0"/>
    <x v="0"/>
    <x v="1"/>
    <x v="0"/>
    <x v="0"/>
    <x v="0"/>
    <x v="0"/>
    <x v="0"/>
    <x v="0"/>
    <x v="0"/>
    <m/>
    <s v="25-36"/>
    <s v="M"/>
    <m/>
    <s v="No"/>
    <n v="4"/>
    <n v="2"/>
    <m/>
    <m/>
    <m/>
    <x v="1"/>
    <x v="0"/>
    <x v="2"/>
    <x v="1"/>
    <x v="1"/>
    <x v="0"/>
    <x v="2"/>
  </r>
  <r>
    <x v="1"/>
    <x v="1"/>
    <x v="0"/>
    <x v="1"/>
    <x v="1"/>
    <x v="1"/>
    <x v="0"/>
    <x v="0"/>
    <x v="1"/>
    <x v="1"/>
    <x v="0"/>
    <x v="0"/>
    <x v="1"/>
    <x v="1"/>
    <x v="1"/>
    <x v="1"/>
    <x v="1"/>
    <x v="1"/>
    <x v="1"/>
    <x v="0"/>
    <x v="54"/>
    <x v="0"/>
    <s v="Should and could be a great multi service community center."/>
    <s v="65+"/>
    <s v="M"/>
    <s v="Caucasian"/>
    <s v="No"/>
    <n v="1"/>
    <m/>
    <n v="1"/>
    <m/>
    <s v="RET"/>
    <x v="0"/>
    <x v="2"/>
    <x v="0"/>
    <x v="0"/>
    <x v="0"/>
    <x v="1"/>
    <x v="1"/>
  </r>
  <r>
    <x v="0"/>
    <x v="0"/>
    <x v="1"/>
    <x v="0"/>
    <x v="0"/>
    <x v="0"/>
    <x v="0"/>
    <x v="1"/>
    <x v="0"/>
    <x v="0"/>
    <x v="1"/>
    <x v="0"/>
    <x v="1"/>
    <x v="0"/>
    <x v="1"/>
    <x v="0"/>
    <x v="0"/>
    <x v="0"/>
    <x v="0"/>
    <x v="0"/>
    <x v="55"/>
    <x v="0"/>
    <m/>
    <s v="49-64"/>
    <s v="F"/>
    <m/>
    <s v="No"/>
    <n v="3"/>
    <m/>
    <n v="1"/>
    <m/>
    <m/>
    <x v="0"/>
    <x v="1"/>
    <x v="1"/>
    <x v="2"/>
    <x v="2"/>
    <x v="0"/>
    <x v="0"/>
  </r>
  <r>
    <x v="0"/>
    <x v="0"/>
    <x v="1"/>
    <x v="0"/>
    <x v="0"/>
    <x v="0"/>
    <x v="0"/>
    <x v="1"/>
    <x v="0"/>
    <x v="0"/>
    <x v="1"/>
    <x v="0"/>
    <x v="0"/>
    <x v="0"/>
    <x v="1"/>
    <x v="0"/>
    <x v="0"/>
    <x v="0"/>
    <x v="0"/>
    <x v="0"/>
    <x v="0"/>
    <x v="0"/>
    <m/>
    <s v="65+"/>
    <s v="F"/>
    <m/>
    <m/>
    <n v="2"/>
    <m/>
    <n v="2"/>
    <m/>
    <s v="PT"/>
    <x v="0"/>
    <x v="2"/>
    <x v="0"/>
    <x v="0"/>
    <x v="0"/>
    <x v="1"/>
    <x v="1"/>
  </r>
  <r>
    <x v="0"/>
    <x v="0"/>
    <x v="1"/>
    <x v="0"/>
    <x v="0"/>
    <x v="0"/>
    <x v="0"/>
    <x v="1"/>
    <x v="0"/>
    <x v="0"/>
    <x v="1"/>
    <x v="0"/>
    <x v="0"/>
    <x v="0"/>
    <x v="1"/>
    <x v="0"/>
    <x v="0"/>
    <x v="0"/>
    <x v="0"/>
    <x v="0"/>
    <x v="56"/>
    <x v="25"/>
    <s v="I agree with putting our town buildings into use for the community. We have a glaring need for our police department. The site is large enough for the departments needs, and also for possible expansion for the communities needs. "/>
    <s v="49-64"/>
    <s v="M"/>
    <s v="White Caucasian "/>
    <s v="No"/>
    <n v="2"/>
    <m/>
    <m/>
    <m/>
    <m/>
    <x v="1"/>
    <x v="2"/>
    <x v="0"/>
    <x v="0"/>
    <x v="0"/>
    <x v="1"/>
    <x v="1"/>
  </r>
  <r>
    <x v="0"/>
    <x v="0"/>
    <x v="1"/>
    <x v="0"/>
    <x v="1"/>
    <x v="0"/>
    <x v="0"/>
    <x v="1"/>
    <x v="0"/>
    <x v="0"/>
    <x v="1"/>
    <x v="0"/>
    <x v="1"/>
    <x v="1"/>
    <x v="1"/>
    <x v="0"/>
    <x v="0"/>
    <x v="0"/>
    <x v="0"/>
    <x v="0"/>
    <x v="57"/>
    <x v="2"/>
    <m/>
    <s v="37-48"/>
    <s v="M"/>
    <s v="White"/>
    <m/>
    <n v="3"/>
    <n v="1"/>
    <m/>
    <n v="50000"/>
    <s v="PT"/>
    <x v="1"/>
    <x v="1"/>
    <x v="0"/>
    <x v="0"/>
    <x v="0"/>
    <x v="1"/>
    <x v="1"/>
  </r>
  <r>
    <x v="0"/>
    <x v="0"/>
    <x v="0"/>
    <x v="1"/>
    <x v="1"/>
    <x v="1"/>
    <x v="1"/>
    <x v="0"/>
    <x v="1"/>
    <x v="1"/>
    <x v="0"/>
    <x v="0"/>
    <x v="1"/>
    <x v="1"/>
    <x v="0"/>
    <x v="1"/>
    <x v="1"/>
    <x v="1"/>
    <x v="1"/>
    <x v="1"/>
    <x v="58"/>
    <x v="0"/>
    <m/>
    <s v="65+"/>
    <s v="F"/>
    <s v="American"/>
    <s v="No"/>
    <n v="2"/>
    <n v="2"/>
    <n v="2"/>
    <m/>
    <s v="RET"/>
    <x v="1"/>
    <x v="2"/>
    <x v="0"/>
    <x v="0"/>
    <x v="0"/>
    <x v="2"/>
    <x v="1"/>
  </r>
  <r>
    <x v="0"/>
    <x v="0"/>
    <x v="1"/>
    <x v="0"/>
    <x v="0"/>
    <x v="0"/>
    <x v="0"/>
    <x v="1"/>
    <x v="0"/>
    <x v="0"/>
    <x v="1"/>
    <x v="0"/>
    <x v="0"/>
    <x v="0"/>
    <x v="1"/>
    <x v="0"/>
    <x v="0"/>
    <x v="0"/>
    <x v="0"/>
    <x v="0"/>
    <x v="59"/>
    <x v="0"/>
    <m/>
    <s v="65+"/>
    <s v="M"/>
    <m/>
    <s v="Yes"/>
    <n v="2"/>
    <m/>
    <n v="2"/>
    <m/>
    <n v="2"/>
    <x v="1"/>
    <x v="2"/>
    <x v="0"/>
    <x v="0"/>
    <x v="0"/>
    <x v="1"/>
    <x v="1"/>
  </r>
  <r>
    <x v="0"/>
    <x v="0"/>
    <x v="1"/>
    <x v="0"/>
    <x v="0"/>
    <x v="0"/>
    <x v="0"/>
    <x v="1"/>
    <x v="0"/>
    <x v="0"/>
    <x v="1"/>
    <x v="0"/>
    <x v="0"/>
    <x v="0"/>
    <x v="1"/>
    <x v="0"/>
    <x v="0"/>
    <x v="0"/>
    <x v="0"/>
    <x v="0"/>
    <x v="0"/>
    <x v="0"/>
    <m/>
    <s v="49-64"/>
    <s v="F"/>
    <m/>
    <s v="No"/>
    <n v="4"/>
    <m/>
    <m/>
    <m/>
    <m/>
    <x v="0"/>
    <x v="0"/>
    <x v="2"/>
    <x v="1"/>
    <x v="1"/>
    <x v="0"/>
    <x v="2"/>
  </r>
  <r>
    <x v="0"/>
    <x v="0"/>
    <x v="0"/>
    <x v="0"/>
    <x v="1"/>
    <x v="1"/>
    <x v="0"/>
    <x v="0"/>
    <x v="0"/>
    <x v="0"/>
    <x v="1"/>
    <x v="0"/>
    <x v="1"/>
    <x v="1"/>
    <x v="0"/>
    <x v="1"/>
    <x v="1"/>
    <x v="1"/>
    <x v="1"/>
    <x v="0"/>
    <x v="0"/>
    <x v="0"/>
    <m/>
    <s v="49-64"/>
    <s v="F"/>
    <s v="Caucasian"/>
    <s v="No"/>
    <n v="2"/>
    <m/>
    <m/>
    <n v="80000"/>
    <s v="UN"/>
    <x v="0"/>
    <x v="0"/>
    <x v="0"/>
    <x v="0"/>
    <x v="0"/>
    <x v="1"/>
    <x v="1"/>
  </r>
  <r>
    <x v="1"/>
    <x v="0"/>
    <x v="1"/>
    <x v="0"/>
    <x v="0"/>
    <x v="0"/>
    <x v="0"/>
    <x v="1"/>
    <x v="0"/>
    <x v="0"/>
    <x v="1"/>
    <x v="0"/>
    <x v="1"/>
    <x v="0"/>
    <x v="1"/>
    <x v="0"/>
    <x v="0"/>
    <x v="0"/>
    <x v="0"/>
    <x v="0"/>
    <x v="0"/>
    <x v="0"/>
    <m/>
    <s v="37-48"/>
    <s v="F"/>
    <m/>
    <s v="No"/>
    <n v="4"/>
    <n v="2"/>
    <m/>
    <m/>
    <m/>
    <x v="1"/>
    <x v="0"/>
    <x v="0"/>
    <x v="0"/>
    <x v="0"/>
    <x v="1"/>
    <x v="1"/>
  </r>
  <r>
    <x v="0"/>
    <x v="1"/>
    <x v="0"/>
    <x v="1"/>
    <x v="0"/>
    <x v="0"/>
    <x v="1"/>
    <x v="0"/>
    <x v="1"/>
    <x v="1"/>
    <x v="0"/>
    <x v="0"/>
    <x v="1"/>
    <x v="0"/>
    <x v="0"/>
    <x v="1"/>
    <x v="1"/>
    <x v="1"/>
    <x v="1"/>
    <x v="1"/>
    <x v="0"/>
    <x v="0"/>
    <m/>
    <s v="49-64"/>
    <s v="F"/>
    <s v="Cape Verdean"/>
    <m/>
    <n v="4"/>
    <n v="1"/>
    <m/>
    <n v="65000"/>
    <s v="FT"/>
    <x v="1"/>
    <x v="0"/>
    <x v="0"/>
    <x v="0"/>
    <x v="0"/>
    <x v="1"/>
    <x v="1"/>
  </r>
  <r>
    <x v="1"/>
    <x v="1"/>
    <x v="0"/>
    <x v="1"/>
    <x v="1"/>
    <x v="1"/>
    <x v="1"/>
    <x v="0"/>
    <x v="1"/>
    <x v="1"/>
    <x v="0"/>
    <x v="1"/>
    <x v="1"/>
    <x v="1"/>
    <x v="0"/>
    <x v="1"/>
    <x v="1"/>
    <x v="1"/>
    <x v="1"/>
    <x v="1"/>
    <x v="0"/>
    <x v="0"/>
    <m/>
    <s v="25-36"/>
    <s v="F"/>
    <s v="White "/>
    <s v="No"/>
    <n v="2"/>
    <m/>
    <m/>
    <n v="150000"/>
    <s v="FT"/>
    <x v="1"/>
    <x v="2"/>
    <x v="0"/>
    <x v="0"/>
    <x v="0"/>
    <x v="1"/>
    <x v="1"/>
  </r>
  <r>
    <x v="0"/>
    <x v="0"/>
    <x v="0"/>
    <x v="0"/>
    <x v="0"/>
    <x v="0"/>
    <x v="0"/>
    <x v="1"/>
    <x v="0"/>
    <x v="1"/>
    <x v="1"/>
    <x v="0"/>
    <x v="0"/>
    <x v="0"/>
    <x v="0"/>
    <x v="1"/>
    <x v="0"/>
    <x v="0"/>
    <x v="0"/>
    <x v="0"/>
    <x v="0"/>
    <x v="0"/>
    <m/>
    <s v="49-64"/>
    <s v="M"/>
    <m/>
    <s v="Yes"/>
    <n v="3"/>
    <n v="1"/>
    <m/>
    <m/>
    <m/>
    <x v="1"/>
    <x v="2"/>
    <x v="0"/>
    <x v="0"/>
    <x v="0"/>
    <x v="1"/>
    <x v="1"/>
  </r>
  <r>
    <x v="0"/>
    <x v="0"/>
    <x v="1"/>
    <x v="0"/>
    <x v="0"/>
    <x v="0"/>
    <x v="0"/>
    <x v="1"/>
    <x v="0"/>
    <x v="0"/>
    <x v="1"/>
    <x v="0"/>
    <x v="0"/>
    <x v="0"/>
    <x v="1"/>
    <x v="0"/>
    <x v="0"/>
    <x v="0"/>
    <x v="0"/>
    <x v="0"/>
    <x v="60"/>
    <x v="26"/>
    <m/>
    <s v="65+"/>
    <s v="Other"/>
    <s v="None of your business"/>
    <s v="Yes"/>
    <n v="1"/>
    <m/>
    <n v="1"/>
    <m/>
    <s v="UN"/>
    <x v="0"/>
    <x v="0"/>
    <x v="2"/>
    <x v="1"/>
    <x v="1"/>
    <x v="0"/>
    <x v="2"/>
  </r>
  <r>
    <x v="0"/>
    <x v="1"/>
    <x v="0"/>
    <x v="0"/>
    <x v="0"/>
    <x v="0"/>
    <x v="1"/>
    <x v="0"/>
    <x v="0"/>
    <x v="0"/>
    <x v="1"/>
    <x v="1"/>
    <x v="1"/>
    <x v="1"/>
    <x v="1"/>
    <x v="1"/>
    <x v="1"/>
    <x v="1"/>
    <x v="1"/>
    <x v="0"/>
    <x v="61"/>
    <x v="0"/>
    <m/>
    <s v="49-64"/>
    <s v="F"/>
    <s v="White"/>
    <s v="No"/>
    <n v="2"/>
    <n v="2"/>
    <n v="1"/>
    <n v="70000"/>
    <s v="FT"/>
    <x v="2"/>
    <x v="1"/>
    <x v="0"/>
    <x v="0"/>
    <x v="0"/>
    <x v="2"/>
    <x v="0"/>
  </r>
  <r>
    <x v="0"/>
    <x v="0"/>
    <x v="0"/>
    <x v="1"/>
    <x v="0"/>
    <x v="0"/>
    <x v="0"/>
    <x v="0"/>
    <x v="0"/>
    <x v="0"/>
    <x v="1"/>
    <x v="1"/>
    <x v="0"/>
    <x v="0"/>
    <x v="1"/>
    <x v="0"/>
    <x v="0"/>
    <x v="0"/>
    <x v="0"/>
    <x v="0"/>
    <x v="0"/>
    <x v="2"/>
    <m/>
    <s v="65+"/>
    <s v="M"/>
    <s v="no answer"/>
    <s v="Yes"/>
    <n v="1"/>
    <m/>
    <n v="1"/>
    <m/>
    <s v="RET"/>
    <x v="2"/>
    <x v="2"/>
    <x v="0"/>
    <x v="0"/>
    <x v="0"/>
    <x v="1"/>
    <x v="1"/>
  </r>
  <r>
    <x v="0"/>
    <x v="0"/>
    <x v="0"/>
    <x v="0"/>
    <x v="0"/>
    <x v="0"/>
    <x v="0"/>
    <x v="0"/>
    <x v="1"/>
    <x v="0"/>
    <x v="1"/>
    <x v="0"/>
    <x v="0"/>
    <x v="0"/>
    <x v="1"/>
    <x v="1"/>
    <x v="0"/>
    <x v="0"/>
    <x v="0"/>
    <x v="0"/>
    <x v="62"/>
    <x v="27"/>
    <s v="They are ready to move into a space worthy of their elder citizens "/>
    <s v="65+"/>
    <s v="F"/>
    <s v="White"/>
    <s v="No"/>
    <n v="2"/>
    <m/>
    <n v="2"/>
    <n v="60000"/>
    <s v="RET"/>
    <x v="0"/>
    <x v="1"/>
    <x v="0"/>
    <x v="0"/>
    <x v="0"/>
    <x v="2"/>
    <x v="1"/>
  </r>
  <r>
    <x v="0"/>
    <x v="1"/>
    <x v="0"/>
    <x v="0"/>
    <x v="0"/>
    <x v="1"/>
    <x v="1"/>
    <x v="0"/>
    <x v="0"/>
    <x v="0"/>
    <x v="1"/>
    <x v="0"/>
    <x v="1"/>
    <x v="0"/>
    <x v="0"/>
    <x v="1"/>
    <x v="1"/>
    <x v="0"/>
    <x v="0"/>
    <x v="1"/>
    <x v="0"/>
    <x v="0"/>
    <m/>
    <s v="49-64"/>
    <s v="F"/>
    <s v="White"/>
    <s v="No"/>
    <n v="2"/>
    <m/>
    <m/>
    <m/>
    <s v="FT"/>
    <x v="0"/>
    <x v="0"/>
    <x v="0"/>
    <x v="0"/>
    <x v="0"/>
    <x v="1"/>
    <x v="1"/>
  </r>
  <r>
    <x v="1"/>
    <x v="1"/>
    <x v="0"/>
    <x v="1"/>
    <x v="0"/>
    <x v="0"/>
    <x v="0"/>
    <x v="1"/>
    <x v="0"/>
    <x v="1"/>
    <x v="1"/>
    <x v="1"/>
    <x v="1"/>
    <x v="0"/>
    <x v="1"/>
    <x v="1"/>
    <x v="0"/>
    <x v="0"/>
    <x v="0"/>
    <x v="1"/>
    <x v="0"/>
    <x v="2"/>
    <m/>
    <s v="37-48"/>
    <s v="M"/>
    <s v="White"/>
    <s v="No"/>
    <n v="4"/>
    <n v="2"/>
    <m/>
    <n v="125000"/>
    <s v="FT"/>
    <x v="2"/>
    <x v="1"/>
    <x v="0"/>
    <x v="0"/>
    <x v="0"/>
    <x v="1"/>
    <x v="1"/>
  </r>
  <r>
    <x v="0"/>
    <x v="0"/>
    <x v="0"/>
    <x v="0"/>
    <x v="0"/>
    <x v="0"/>
    <x v="0"/>
    <x v="0"/>
    <x v="0"/>
    <x v="0"/>
    <x v="1"/>
    <x v="0"/>
    <x v="0"/>
    <x v="0"/>
    <x v="1"/>
    <x v="0"/>
    <x v="0"/>
    <x v="0"/>
    <x v="0"/>
    <x v="0"/>
    <x v="63"/>
    <x v="0"/>
    <s v="Our present senior center is a disgrace.So disgusting to see seniors have to go in a poorly accessible are that looks terrible. Other towns even have dedicated modern buildings.Seniors deserve better."/>
    <s v="65+"/>
    <s v="F"/>
    <s v="American"/>
    <s v="No"/>
    <n v="2"/>
    <m/>
    <n v="1"/>
    <m/>
    <s v="RET"/>
    <x v="2"/>
    <x v="2"/>
    <x v="0"/>
    <x v="0"/>
    <x v="0"/>
    <x v="1"/>
    <x v="1"/>
  </r>
  <r>
    <x v="1"/>
    <x v="1"/>
    <x v="0"/>
    <x v="1"/>
    <x v="0"/>
    <x v="0"/>
    <x v="0"/>
    <x v="0"/>
    <x v="1"/>
    <x v="1"/>
    <x v="0"/>
    <x v="0"/>
    <x v="1"/>
    <x v="0"/>
    <x v="1"/>
    <x v="0"/>
    <x v="1"/>
    <x v="1"/>
    <x v="1"/>
    <x v="0"/>
    <x v="64"/>
    <x v="0"/>
    <m/>
    <s v="65+"/>
    <s v="F"/>
    <m/>
    <s v="No"/>
    <m/>
    <m/>
    <m/>
    <m/>
    <m/>
    <x v="0"/>
    <x v="0"/>
    <x v="2"/>
    <x v="1"/>
    <x v="1"/>
    <x v="0"/>
    <x v="2"/>
  </r>
  <r>
    <x v="0"/>
    <x v="0"/>
    <x v="0"/>
    <x v="1"/>
    <x v="0"/>
    <x v="0"/>
    <x v="0"/>
    <x v="1"/>
    <x v="0"/>
    <x v="1"/>
    <x v="0"/>
    <x v="0"/>
    <x v="1"/>
    <x v="0"/>
    <x v="0"/>
    <x v="0"/>
    <x v="1"/>
    <x v="0"/>
    <x v="0"/>
    <x v="0"/>
    <x v="0"/>
    <x v="0"/>
    <m/>
    <s v="49-64"/>
    <s v="M"/>
    <m/>
    <s v="No"/>
    <n v="4"/>
    <m/>
    <m/>
    <m/>
    <s v="FT"/>
    <x v="0"/>
    <x v="1"/>
    <x v="0"/>
    <x v="0"/>
    <x v="0"/>
    <x v="1"/>
    <x v="1"/>
  </r>
  <r>
    <x v="1"/>
    <x v="1"/>
    <x v="0"/>
    <x v="1"/>
    <x v="0"/>
    <x v="0"/>
    <x v="0"/>
    <x v="1"/>
    <x v="0"/>
    <x v="1"/>
    <x v="1"/>
    <x v="0"/>
    <x v="1"/>
    <x v="0"/>
    <x v="1"/>
    <x v="0"/>
    <x v="0"/>
    <x v="0"/>
    <x v="0"/>
    <x v="0"/>
    <x v="0"/>
    <x v="0"/>
    <m/>
    <s v="25-36"/>
    <s v="F"/>
    <s v="White "/>
    <s v="No"/>
    <n v="4"/>
    <n v="2"/>
    <m/>
    <n v="150000"/>
    <s v="FT"/>
    <x v="1"/>
    <x v="0"/>
    <x v="0"/>
    <x v="0"/>
    <x v="0"/>
    <x v="1"/>
    <x v="1"/>
  </r>
  <r>
    <x v="0"/>
    <x v="0"/>
    <x v="1"/>
    <x v="0"/>
    <x v="0"/>
    <x v="0"/>
    <x v="0"/>
    <x v="0"/>
    <x v="0"/>
    <x v="1"/>
    <x v="0"/>
    <x v="0"/>
    <x v="1"/>
    <x v="0"/>
    <x v="0"/>
    <x v="1"/>
    <x v="0"/>
    <x v="0"/>
    <x v="0"/>
    <x v="0"/>
    <x v="0"/>
    <x v="0"/>
    <m/>
    <m/>
    <m/>
    <m/>
    <m/>
    <m/>
    <m/>
    <m/>
    <m/>
    <m/>
    <x v="0"/>
    <x v="0"/>
    <x v="2"/>
    <x v="1"/>
    <x v="1"/>
    <x v="0"/>
    <x v="2"/>
  </r>
  <r>
    <x v="0"/>
    <x v="0"/>
    <x v="1"/>
    <x v="0"/>
    <x v="0"/>
    <x v="0"/>
    <x v="0"/>
    <x v="0"/>
    <x v="0"/>
    <x v="0"/>
    <x v="1"/>
    <x v="0"/>
    <x v="0"/>
    <x v="0"/>
    <x v="0"/>
    <x v="0"/>
    <x v="0"/>
    <x v="0"/>
    <x v="0"/>
    <x v="0"/>
    <x v="65"/>
    <x v="0"/>
    <s v="Survey for a vision should not have questions about hunger and finances."/>
    <s v="25-36"/>
    <s v="M"/>
    <m/>
    <m/>
    <m/>
    <m/>
    <m/>
    <m/>
    <m/>
    <x v="0"/>
    <x v="0"/>
    <x v="2"/>
    <x v="1"/>
    <x v="1"/>
    <x v="0"/>
    <x v="2"/>
  </r>
  <r>
    <x v="0"/>
    <x v="0"/>
    <x v="0"/>
    <x v="1"/>
    <x v="0"/>
    <x v="1"/>
    <x v="0"/>
    <x v="0"/>
    <x v="0"/>
    <x v="1"/>
    <x v="0"/>
    <x v="0"/>
    <x v="1"/>
    <x v="0"/>
    <x v="0"/>
    <x v="1"/>
    <x v="1"/>
    <x v="1"/>
    <x v="1"/>
    <x v="0"/>
    <x v="0"/>
    <x v="0"/>
    <m/>
    <s v="65+"/>
    <s v="F"/>
    <m/>
    <s v="No"/>
    <n v="2"/>
    <m/>
    <n v="2"/>
    <m/>
    <s v="RET"/>
    <x v="2"/>
    <x v="2"/>
    <x v="0"/>
    <x v="0"/>
    <x v="0"/>
    <x v="1"/>
    <x v="1"/>
  </r>
  <r>
    <x v="1"/>
    <x v="1"/>
    <x v="1"/>
    <x v="0"/>
    <x v="1"/>
    <x v="0"/>
    <x v="0"/>
    <x v="1"/>
    <x v="0"/>
    <x v="0"/>
    <x v="1"/>
    <x v="1"/>
    <x v="0"/>
    <x v="0"/>
    <x v="0"/>
    <x v="1"/>
    <x v="0"/>
    <x v="0"/>
    <x v="0"/>
    <x v="0"/>
    <x v="0"/>
    <x v="0"/>
    <m/>
    <s v="37-48"/>
    <s v="F"/>
    <s v="Caucasian"/>
    <s v="No"/>
    <n v="4"/>
    <n v="1"/>
    <n v="2"/>
    <n v="50000"/>
    <s v="FT"/>
    <x v="1"/>
    <x v="1"/>
    <x v="0"/>
    <x v="0"/>
    <x v="0"/>
    <x v="1"/>
    <x v="0"/>
  </r>
  <r>
    <x v="0"/>
    <x v="0"/>
    <x v="1"/>
    <x v="0"/>
    <x v="0"/>
    <x v="0"/>
    <x v="0"/>
    <x v="0"/>
    <x v="1"/>
    <x v="0"/>
    <x v="1"/>
    <x v="0"/>
    <x v="0"/>
    <x v="0"/>
    <x v="0"/>
    <x v="0"/>
    <x v="0"/>
    <x v="0"/>
    <x v="0"/>
    <x v="0"/>
    <x v="0"/>
    <x v="0"/>
    <m/>
    <s v="49-64"/>
    <s v="F"/>
    <m/>
    <s v="No"/>
    <n v="2"/>
    <m/>
    <m/>
    <m/>
    <m/>
    <x v="0"/>
    <x v="0"/>
    <x v="0"/>
    <x v="0"/>
    <x v="0"/>
    <x v="1"/>
    <x v="1"/>
  </r>
  <r>
    <x v="0"/>
    <x v="1"/>
    <x v="1"/>
    <x v="1"/>
    <x v="0"/>
    <x v="0"/>
    <x v="0"/>
    <x v="0"/>
    <x v="0"/>
    <x v="0"/>
    <x v="1"/>
    <x v="1"/>
    <x v="1"/>
    <x v="0"/>
    <x v="0"/>
    <x v="0"/>
    <x v="0"/>
    <x v="0"/>
    <x v="0"/>
    <x v="0"/>
    <x v="66"/>
    <x v="0"/>
    <m/>
    <m/>
    <m/>
    <m/>
    <s v="No"/>
    <m/>
    <m/>
    <m/>
    <m/>
    <m/>
    <x v="2"/>
    <x v="1"/>
    <x v="0"/>
    <x v="0"/>
    <x v="0"/>
    <x v="1"/>
    <x v="1"/>
  </r>
  <r>
    <x v="0"/>
    <x v="0"/>
    <x v="0"/>
    <x v="1"/>
    <x v="1"/>
    <x v="0"/>
    <x v="0"/>
    <x v="1"/>
    <x v="1"/>
    <x v="1"/>
    <x v="0"/>
    <x v="0"/>
    <x v="1"/>
    <x v="0"/>
    <x v="0"/>
    <x v="0"/>
    <x v="1"/>
    <x v="0"/>
    <x v="0"/>
    <x v="0"/>
    <x v="67"/>
    <x v="0"/>
    <s v="We have a big need to help our community but lack facilities. Using Decas for any or all of our suggestions would be great. Keep all classes affordable so everyone can use the facility"/>
    <s v="49-64"/>
    <s v="F"/>
    <s v="Cape Verdean"/>
    <s v="No"/>
    <n v="5"/>
    <n v="2"/>
    <n v="1"/>
    <n v="61000"/>
    <s v="FT"/>
    <x v="0"/>
    <x v="0"/>
    <x v="1"/>
    <x v="0"/>
    <x v="0"/>
    <x v="2"/>
    <x v="1"/>
  </r>
  <r>
    <x v="0"/>
    <x v="0"/>
    <x v="1"/>
    <x v="0"/>
    <x v="0"/>
    <x v="0"/>
    <x v="0"/>
    <x v="0"/>
    <x v="0"/>
    <x v="0"/>
    <x v="1"/>
    <x v="0"/>
    <x v="0"/>
    <x v="0"/>
    <x v="1"/>
    <x v="0"/>
    <x v="0"/>
    <x v="0"/>
    <x v="0"/>
    <x v="0"/>
    <x v="0"/>
    <x v="0"/>
    <m/>
    <s v="65+"/>
    <s v="F"/>
    <m/>
    <s v="No"/>
    <m/>
    <m/>
    <n v="1"/>
    <m/>
    <s v="RET"/>
    <x v="0"/>
    <x v="0"/>
    <x v="0"/>
    <x v="0"/>
    <x v="0"/>
    <x v="1"/>
    <x v="1"/>
  </r>
  <r>
    <x v="0"/>
    <x v="0"/>
    <x v="0"/>
    <x v="0"/>
    <x v="0"/>
    <x v="0"/>
    <x v="0"/>
    <x v="1"/>
    <x v="0"/>
    <x v="0"/>
    <x v="1"/>
    <x v="0"/>
    <x v="0"/>
    <x v="0"/>
    <x v="0"/>
    <x v="0"/>
    <x v="0"/>
    <x v="1"/>
    <x v="0"/>
    <x v="0"/>
    <x v="68"/>
    <x v="28"/>
    <s v="It needs to be utilized and maintainable with a balance of community and small business revenue coming in, in order to do it well."/>
    <s v="65+"/>
    <s v="F"/>
    <m/>
    <s v="No"/>
    <n v="1"/>
    <m/>
    <n v="1"/>
    <m/>
    <s v="PT"/>
    <x v="0"/>
    <x v="0"/>
    <x v="0"/>
    <x v="0"/>
    <x v="0"/>
    <x v="1"/>
    <x v="1"/>
  </r>
  <r>
    <x v="0"/>
    <x v="0"/>
    <x v="1"/>
    <x v="0"/>
    <x v="0"/>
    <x v="0"/>
    <x v="0"/>
    <x v="1"/>
    <x v="0"/>
    <x v="0"/>
    <x v="1"/>
    <x v="0"/>
    <x v="0"/>
    <x v="0"/>
    <x v="1"/>
    <x v="0"/>
    <x v="0"/>
    <x v="0"/>
    <x v="0"/>
    <x v="0"/>
    <x v="0"/>
    <x v="0"/>
    <m/>
    <m/>
    <m/>
    <m/>
    <m/>
    <m/>
    <m/>
    <m/>
    <m/>
    <m/>
    <x v="0"/>
    <x v="0"/>
    <x v="2"/>
    <x v="1"/>
    <x v="1"/>
    <x v="0"/>
    <x v="2"/>
  </r>
  <r>
    <x v="1"/>
    <x v="1"/>
    <x v="0"/>
    <x v="1"/>
    <x v="1"/>
    <x v="1"/>
    <x v="0"/>
    <x v="1"/>
    <x v="0"/>
    <x v="0"/>
    <x v="1"/>
    <x v="1"/>
    <x v="1"/>
    <x v="0"/>
    <x v="0"/>
    <x v="1"/>
    <x v="1"/>
    <x v="1"/>
    <x v="1"/>
    <x v="0"/>
    <x v="0"/>
    <x v="0"/>
    <m/>
    <s v="25-36"/>
    <s v="F"/>
    <s v="White"/>
    <s v="No"/>
    <n v="2"/>
    <m/>
    <m/>
    <n v="200000"/>
    <s v="FT"/>
    <x v="0"/>
    <x v="0"/>
    <x v="0"/>
    <x v="0"/>
    <x v="0"/>
    <x v="1"/>
    <x v="1"/>
  </r>
  <r>
    <x v="0"/>
    <x v="0"/>
    <x v="0"/>
    <x v="0"/>
    <x v="0"/>
    <x v="0"/>
    <x v="0"/>
    <x v="0"/>
    <x v="1"/>
    <x v="1"/>
    <x v="0"/>
    <x v="0"/>
    <x v="0"/>
    <x v="0"/>
    <x v="0"/>
    <x v="0"/>
    <x v="0"/>
    <x v="0"/>
    <x v="0"/>
    <x v="0"/>
    <x v="69"/>
    <x v="0"/>
    <m/>
    <s v="65+"/>
    <s v="F"/>
    <s v="American"/>
    <s v="Yes"/>
    <n v="2"/>
    <m/>
    <n v="2"/>
    <n v="70000"/>
    <s v="RET"/>
    <x v="0"/>
    <x v="0"/>
    <x v="0"/>
    <x v="0"/>
    <x v="0"/>
    <x v="1"/>
    <x v="1"/>
  </r>
  <r>
    <x v="1"/>
    <x v="1"/>
    <x v="0"/>
    <x v="1"/>
    <x v="1"/>
    <x v="1"/>
    <x v="0"/>
    <x v="0"/>
    <x v="0"/>
    <x v="1"/>
    <x v="0"/>
    <x v="1"/>
    <x v="1"/>
    <x v="0"/>
    <x v="1"/>
    <x v="1"/>
    <x v="1"/>
    <x v="1"/>
    <x v="1"/>
    <x v="0"/>
    <x v="0"/>
    <x v="0"/>
    <m/>
    <s v="65+"/>
    <m/>
    <m/>
    <s v="No"/>
    <m/>
    <m/>
    <n v="2"/>
    <m/>
    <m/>
    <x v="0"/>
    <x v="0"/>
    <x v="0"/>
    <x v="0"/>
    <x v="0"/>
    <x v="1"/>
    <x v="1"/>
  </r>
  <r>
    <x v="0"/>
    <x v="0"/>
    <x v="1"/>
    <x v="0"/>
    <x v="0"/>
    <x v="0"/>
    <x v="0"/>
    <x v="1"/>
    <x v="0"/>
    <x v="0"/>
    <x v="1"/>
    <x v="0"/>
    <x v="0"/>
    <x v="0"/>
    <x v="1"/>
    <x v="0"/>
    <x v="0"/>
    <x v="0"/>
    <x v="0"/>
    <x v="0"/>
    <x v="0"/>
    <x v="0"/>
    <m/>
    <s v="49-64"/>
    <s v="F"/>
    <m/>
    <s v="No"/>
    <n v="4"/>
    <m/>
    <m/>
    <n v="102000"/>
    <s v="FT"/>
    <x v="0"/>
    <x v="0"/>
    <x v="0"/>
    <x v="0"/>
    <x v="0"/>
    <x v="0"/>
    <x v="1"/>
  </r>
  <r>
    <x v="0"/>
    <x v="0"/>
    <x v="1"/>
    <x v="0"/>
    <x v="0"/>
    <x v="0"/>
    <x v="0"/>
    <x v="1"/>
    <x v="0"/>
    <x v="0"/>
    <x v="1"/>
    <x v="0"/>
    <x v="0"/>
    <x v="0"/>
    <x v="0"/>
    <x v="1"/>
    <x v="0"/>
    <x v="0"/>
    <x v="0"/>
    <x v="0"/>
    <x v="0"/>
    <x v="0"/>
    <m/>
    <s v="65+"/>
    <s v="F"/>
    <m/>
    <s v="No"/>
    <n v="2"/>
    <m/>
    <n v="1"/>
    <n v="30000"/>
    <s v="RET"/>
    <x v="0"/>
    <x v="2"/>
    <x v="0"/>
    <x v="0"/>
    <x v="0"/>
    <x v="1"/>
    <x v="1"/>
  </r>
  <r>
    <x v="0"/>
    <x v="0"/>
    <x v="0"/>
    <x v="0"/>
    <x v="0"/>
    <x v="1"/>
    <x v="0"/>
    <x v="0"/>
    <x v="1"/>
    <x v="1"/>
    <x v="0"/>
    <x v="1"/>
    <x v="1"/>
    <x v="0"/>
    <x v="0"/>
    <x v="1"/>
    <x v="1"/>
    <x v="1"/>
    <x v="1"/>
    <x v="1"/>
    <x v="0"/>
    <x v="0"/>
    <m/>
    <s v="65+"/>
    <s v="M"/>
    <s v="Caucasian"/>
    <s v="Yes"/>
    <n v="2"/>
    <m/>
    <n v="2"/>
    <m/>
    <s v="RET"/>
    <x v="0"/>
    <x v="2"/>
    <x v="0"/>
    <x v="0"/>
    <x v="0"/>
    <x v="1"/>
    <x v="1"/>
  </r>
  <r>
    <x v="1"/>
    <x v="1"/>
    <x v="1"/>
    <x v="0"/>
    <x v="0"/>
    <x v="0"/>
    <x v="0"/>
    <x v="0"/>
    <x v="0"/>
    <x v="1"/>
    <x v="0"/>
    <x v="0"/>
    <x v="0"/>
    <x v="0"/>
    <x v="1"/>
    <x v="0"/>
    <x v="0"/>
    <x v="0"/>
    <x v="0"/>
    <x v="0"/>
    <x v="0"/>
    <x v="0"/>
    <m/>
    <s v="49-64"/>
    <s v="F"/>
    <s v="White"/>
    <s v="No"/>
    <n v="2"/>
    <m/>
    <n v="1"/>
    <n v="60000"/>
    <s v="UN"/>
    <x v="0"/>
    <x v="2"/>
    <x v="0"/>
    <x v="0"/>
    <x v="0"/>
    <x v="1"/>
    <x v="1"/>
  </r>
  <r>
    <x v="0"/>
    <x v="0"/>
    <x v="0"/>
    <x v="0"/>
    <x v="0"/>
    <x v="0"/>
    <x v="0"/>
    <x v="1"/>
    <x v="0"/>
    <x v="0"/>
    <x v="1"/>
    <x v="0"/>
    <x v="0"/>
    <x v="0"/>
    <x v="0"/>
    <x v="1"/>
    <x v="1"/>
    <x v="1"/>
    <x v="1"/>
    <x v="0"/>
    <x v="70"/>
    <x v="29"/>
    <s v="I belong to the cape group of line dancers, it would be nice if perhaps we could host/have a dance in that space. "/>
    <s v="49-64"/>
    <s v="F"/>
    <s v="White"/>
    <s v="No"/>
    <n v="3"/>
    <m/>
    <m/>
    <n v="120000"/>
    <s v="FT"/>
    <x v="2"/>
    <x v="1"/>
    <x v="0"/>
    <x v="0"/>
    <x v="0"/>
    <x v="1"/>
    <x v="1"/>
  </r>
  <r>
    <x v="1"/>
    <x v="1"/>
    <x v="0"/>
    <x v="1"/>
    <x v="1"/>
    <x v="1"/>
    <x v="0"/>
    <x v="0"/>
    <x v="0"/>
    <x v="1"/>
    <x v="0"/>
    <x v="1"/>
    <x v="1"/>
    <x v="0"/>
    <x v="0"/>
    <x v="1"/>
    <x v="1"/>
    <x v="1"/>
    <x v="1"/>
    <x v="1"/>
    <x v="0"/>
    <x v="0"/>
    <m/>
    <s v="49-64"/>
    <s v="M"/>
    <m/>
    <s v="No"/>
    <n v="3"/>
    <m/>
    <m/>
    <n v="118000"/>
    <s v="FT"/>
    <x v="0"/>
    <x v="0"/>
    <x v="0"/>
    <x v="0"/>
    <x v="0"/>
    <x v="0"/>
    <x v="1"/>
  </r>
  <r>
    <x v="0"/>
    <x v="0"/>
    <x v="0"/>
    <x v="0"/>
    <x v="0"/>
    <x v="0"/>
    <x v="0"/>
    <x v="1"/>
    <x v="0"/>
    <x v="0"/>
    <x v="1"/>
    <x v="0"/>
    <x v="1"/>
    <x v="0"/>
    <x v="0"/>
    <x v="1"/>
    <x v="1"/>
    <x v="0"/>
    <x v="0"/>
    <x v="0"/>
    <x v="71"/>
    <x v="2"/>
    <s v="We should not have to take anymore taxpayers money to do anything with this space. We pay enough. A 90million dollar school was ridiculous"/>
    <s v="49-64"/>
    <s v="F"/>
    <s v="American "/>
    <s v="No"/>
    <n v="4"/>
    <n v="2"/>
    <n v="1"/>
    <m/>
    <s v="FT"/>
    <x v="1"/>
    <x v="1"/>
    <x v="1"/>
    <x v="2"/>
    <x v="2"/>
    <x v="2"/>
    <x v="0"/>
  </r>
  <r>
    <x v="0"/>
    <x v="1"/>
    <x v="0"/>
    <x v="1"/>
    <x v="1"/>
    <x v="0"/>
    <x v="0"/>
    <x v="0"/>
    <x v="1"/>
    <x v="1"/>
    <x v="0"/>
    <x v="1"/>
    <x v="1"/>
    <x v="1"/>
    <x v="0"/>
    <x v="1"/>
    <x v="1"/>
    <x v="1"/>
    <x v="1"/>
    <x v="1"/>
    <x v="72"/>
    <x v="30"/>
    <m/>
    <s v="49-64"/>
    <s v="F"/>
    <s v="prefer not to answer - irrelevant to this issue"/>
    <s v="No"/>
    <n v="1"/>
    <m/>
    <m/>
    <m/>
    <s v="PT"/>
    <x v="2"/>
    <x v="2"/>
    <x v="0"/>
    <x v="0"/>
    <x v="0"/>
    <x v="1"/>
    <x v="1"/>
  </r>
  <r>
    <x v="0"/>
    <x v="0"/>
    <x v="1"/>
    <x v="0"/>
    <x v="0"/>
    <x v="0"/>
    <x v="0"/>
    <x v="0"/>
    <x v="1"/>
    <x v="1"/>
    <x v="0"/>
    <x v="0"/>
    <x v="0"/>
    <x v="0"/>
    <x v="0"/>
    <x v="0"/>
    <x v="0"/>
    <x v="0"/>
    <x v="0"/>
    <x v="0"/>
    <x v="73"/>
    <x v="0"/>
    <s v="Glad to have the chance to give an opinion."/>
    <s v="65+"/>
    <s v="F"/>
    <m/>
    <s v="No"/>
    <n v="1"/>
    <m/>
    <n v="1"/>
    <m/>
    <s v="UN"/>
    <x v="0"/>
    <x v="2"/>
    <x v="0"/>
    <x v="0"/>
    <x v="0"/>
    <x v="2"/>
    <x v="0"/>
  </r>
  <r>
    <x v="0"/>
    <x v="0"/>
    <x v="0"/>
    <x v="1"/>
    <x v="1"/>
    <x v="1"/>
    <x v="1"/>
    <x v="0"/>
    <x v="0"/>
    <x v="1"/>
    <x v="0"/>
    <x v="0"/>
    <x v="1"/>
    <x v="1"/>
    <x v="0"/>
    <x v="1"/>
    <x v="1"/>
    <x v="1"/>
    <x v="1"/>
    <x v="0"/>
    <x v="74"/>
    <x v="0"/>
    <m/>
    <m/>
    <m/>
    <m/>
    <m/>
    <m/>
    <m/>
    <m/>
    <m/>
    <m/>
    <x v="0"/>
    <x v="0"/>
    <x v="2"/>
    <x v="1"/>
    <x v="1"/>
    <x v="0"/>
    <x v="2"/>
  </r>
  <r>
    <x v="0"/>
    <x v="0"/>
    <x v="0"/>
    <x v="1"/>
    <x v="1"/>
    <x v="1"/>
    <x v="0"/>
    <x v="1"/>
    <x v="0"/>
    <x v="0"/>
    <x v="0"/>
    <x v="0"/>
    <x v="1"/>
    <x v="0"/>
    <x v="0"/>
    <x v="1"/>
    <x v="0"/>
    <x v="0"/>
    <x v="0"/>
    <x v="0"/>
    <x v="75"/>
    <x v="0"/>
    <s v="Impeach the selectmen "/>
    <s v="25-36"/>
    <s v="M"/>
    <s v="White"/>
    <s v="No"/>
    <m/>
    <m/>
    <m/>
    <m/>
    <s v="FT"/>
    <x v="0"/>
    <x v="0"/>
    <x v="2"/>
    <x v="1"/>
    <x v="1"/>
    <x v="0"/>
    <x v="2"/>
  </r>
  <r>
    <x v="0"/>
    <x v="0"/>
    <x v="1"/>
    <x v="0"/>
    <x v="0"/>
    <x v="0"/>
    <x v="0"/>
    <x v="0"/>
    <x v="1"/>
    <x v="1"/>
    <x v="0"/>
    <x v="0"/>
    <x v="0"/>
    <x v="1"/>
    <x v="1"/>
    <x v="0"/>
    <x v="0"/>
    <x v="0"/>
    <x v="0"/>
    <x v="0"/>
    <x v="76"/>
    <x v="2"/>
    <m/>
    <s v="49-64"/>
    <s v="F"/>
    <s v="White "/>
    <s v="No"/>
    <n v="2"/>
    <m/>
    <m/>
    <n v="21000"/>
    <s v="RET"/>
    <x v="1"/>
    <x v="0"/>
    <x v="1"/>
    <x v="0"/>
    <x v="2"/>
    <x v="2"/>
    <x v="1"/>
  </r>
  <r>
    <x v="0"/>
    <x v="1"/>
    <x v="0"/>
    <x v="1"/>
    <x v="0"/>
    <x v="0"/>
    <x v="0"/>
    <x v="1"/>
    <x v="0"/>
    <x v="0"/>
    <x v="0"/>
    <x v="0"/>
    <x v="1"/>
    <x v="0"/>
    <x v="0"/>
    <x v="1"/>
    <x v="0"/>
    <x v="1"/>
    <x v="0"/>
    <x v="1"/>
    <x v="0"/>
    <x v="0"/>
    <m/>
    <s v="37-48"/>
    <s v="F"/>
    <s v="White"/>
    <s v="No"/>
    <n v="3"/>
    <n v="2"/>
    <m/>
    <n v="22000"/>
    <s v="DIS"/>
    <x v="2"/>
    <x v="2"/>
    <x v="1"/>
    <x v="2"/>
    <x v="2"/>
    <x v="2"/>
    <x v="0"/>
  </r>
  <r>
    <x v="1"/>
    <x v="0"/>
    <x v="0"/>
    <x v="1"/>
    <x v="1"/>
    <x v="1"/>
    <x v="0"/>
    <x v="1"/>
    <x v="0"/>
    <x v="1"/>
    <x v="1"/>
    <x v="0"/>
    <x v="1"/>
    <x v="1"/>
    <x v="0"/>
    <x v="0"/>
    <x v="0"/>
    <x v="0"/>
    <x v="0"/>
    <x v="1"/>
    <x v="77"/>
    <x v="0"/>
    <s v="Hopefully something will be done within the year. Wondering if the uses of the building first has to go to vote before the town?"/>
    <s v="65+"/>
    <s v="F"/>
    <m/>
    <s v="No"/>
    <n v="1"/>
    <m/>
    <n v="1"/>
    <m/>
    <s v="PT"/>
    <x v="0"/>
    <x v="0"/>
    <x v="0"/>
    <x v="0"/>
    <x v="0"/>
    <x v="2"/>
    <x v="1"/>
  </r>
  <r>
    <x v="0"/>
    <x v="1"/>
    <x v="1"/>
    <x v="0"/>
    <x v="1"/>
    <x v="0"/>
    <x v="0"/>
    <x v="0"/>
    <x v="0"/>
    <x v="1"/>
    <x v="0"/>
    <x v="1"/>
    <x v="0"/>
    <x v="0"/>
    <x v="0"/>
    <x v="0"/>
    <x v="1"/>
    <x v="0"/>
    <x v="0"/>
    <x v="0"/>
    <x v="0"/>
    <x v="0"/>
    <m/>
    <m/>
    <m/>
    <m/>
    <m/>
    <n v="1"/>
    <m/>
    <m/>
    <m/>
    <s v="RET"/>
    <x v="0"/>
    <x v="0"/>
    <x v="0"/>
    <x v="0"/>
    <x v="0"/>
    <x v="1"/>
    <x v="1"/>
  </r>
  <r>
    <x v="0"/>
    <x v="0"/>
    <x v="1"/>
    <x v="0"/>
    <x v="0"/>
    <x v="0"/>
    <x v="0"/>
    <x v="0"/>
    <x v="1"/>
    <x v="0"/>
    <x v="0"/>
    <x v="0"/>
    <x v="1"/>
    <x v="0"/>
    <x v="0"/>
    <x v="1"/>
    <x v="0"/>
    <x v="1"/>
    <x v="1"/>
    <x v="0"/>
    <x v="0"/>
    <x v="0"/>
    <m/>
    <s v="65+"/>
    <m/>
    <m/>
    <s v="No"/>
    <n v="2"/>
    <m/>
    <n v="2"/>
    <m/>
    <s v="RET"/>
    <x v="0"/>
    <x v="1"/>
    <x v="2"/>
    <x v="1"/>
    <x v="1"/>
    <x v="2"/>
    <x v="2"/>
  </r>
  <r>
    <x v="0"/>
    <x v="1"/>
    <x v="0"/>
    <x v="1"/>
    <x v="1"/>
    <x v="1"/>
    <x v="1"/>
    <x v="0"/>
    <x v="1"/>
    <x v="0"/>
    <x v="0"/>
    <x v="0"/>
    <x v="0"/>
    <x v="1"/>
    <x v="0"/>
    <x v="1"/>
    <x v="1"/>
    <x v="0"/>
    <x v="1"/>
    <x v="1"/>
    <x v="0"/>
    <x v="0"/>
    <m/>
    <s v="49-64"/>
    <s v="F"/>
    <s v="Wareham"/>
    <s v="No"/>
    <n v="2"/>
    <m/>
    <m/>
    <m/>
    <s v="FT"/>
    <x v="0"/>
    <x v="0"/>
    <x v="1"/>
    <x v="0"/>
    <x v="0"/>
    <x v="1"/>
    <x v="1"/>
  </r>
  <r>
    <x v="1"/>
    <x v="1"/>
    <x v="0"/>
    <x v="1"/>
    <x v="0"/>
    <x v="0"/>
    <x v="1"/>
    <x v="0"/>
    <x v="0"/>
    <x v="0"/>
    <x v="0"/>
    <x v="0"/>
    <x v="1"/>
    <x v="0"/>
    <x v="0"/>
    <x v="0"/>
    <x v="0"/>
    <x v="0"/>
    <x v="0"/>
    <x v="0"/>
    <x v="0"/>
    <x v="0"/>
    <m/>
    <s v="49-64"/>
    <s v="M"/>
    <s v="White"/>
    <s v="No"/>
    <n v="6"/>
    <n v="3"/>
    <m/>
    <n v="50000"/>
    <s v="FT"/>
    <x v="2"/>
    <x v="0"/>
    <x v="0"/>
    <x v="0"/>
    <x v="0"/>
    <x v="2"/>
    <x v="1"/>
  </r>
  <r>
    <x v="0"/>
    <x v="0"/>
    <x v="1"/>
    <x v="0"/>
    <x v="0"/>
    <x v="0"/>
    <x v="0"/>
    <x v="1"/>
    <x v="0"/>
    <x v="0"/>
    <x v="1"/>
    <x v="0"/>
    <x v="0"/>
    <x v="0"/>
    <x v="0"/>
    <x v="1"/>
    <x v="1"/>
    <x v="1"/>
    <x v="1"/>
    <x v="1"/>
    <x v="78"/>
    <x v="31"/>
    <s v="I have a chef with 35 years experience who has owned restaurants in Wareham, Canton and Cohasset.  He would be willing to teach classes, use the space for venues and would even rent the kitchen for his catering business.  That would be a great asset, to offer an industrial kitchen for local caterers to use."/>
    <s v="65+"/>
    <s v="F"/>
    <s v="White"/>
    <s v="No"/>
    <n v="2"/>
    <m/>
    <n v="1"/>
    <n v="50000"/>
    <s v="FT"/>
    <x v="0"/>
    <x v="2"/>
    <x v="1"/>
    <x v="2"/>
    <x v="0"/>
    <x v="1"/>
    <x v="1"/>
  </r>
  <r>
    <x v="0"/>
    <x v="0"/>
    <x v="0"/>
    <x v="0"/>
    <x v="0"/>
    <x v="0"/>
    <x v="0"/>
    <x v="0"/>
    <x v="1"/>
    <x v="0"/>
    <x v="1"/>
    <x v="0"/>
    <x v="0"/>
    <x v="1"/>
    <x v="0"/>
    <x v="1"/>
    <x v="0"/>
    <x v="0"/>
    <x v="0"/>
    <x v="1"/>
    <x v="0"/>
    <x v="0"/>
    <m/>
    <s v="65+"/>
    <s v="F"/>
    <m/>
    <m/>
    <n v="1"/>
    <m/>
    <n v="1"/>
    <n v="40000"/>
    <s v="RET"/>
    <x v="0"/>
    <x v="1"/>
    <x v="0"/>
    <x v="0"/>
    <x v="0"/>
    <x v="1"/>
    <x v="1"/>
  </r>
  <r>
    <x v="0"/>
    <x v="0"/>
    <x v="0"/>
    <x v="0"/>
    <x v="0"/>
    <x v="0"/>
    <x v="0"/>
    <x v="1"/>
    <x v="0"/>
    <x v="0"/>
    <x v="1"/>
    <x v="0"/>
    <x v="0"/>
    <x v="0"/>
    <x v="1"/>
    <x v="0"/>
    <x v="0"/>
    <x v="0"/>
    <x v="0"/>
    <x v="0"/>
    <x v="0"/>
    <x v="0"/>
    <m/>
    <s v="49-64"/>
    <s v="F"/>
    <m/>
    <s v="No"/>
    <n v="5"/>
    <m/>
    <m/>
    <m/>
    <s v="FT"/>
    <x v="0"/>
    <x v="0"/>
    <x v="0"/>
    <x v="0"/>
    <x v="0"/>
    <x v="1"/>
    <x v="1"/>
  </r>
  <r>
    <x v="0"/>
    <x v="0"/>
    <x v="0"/>
    <x v="0"/>
    <x v="0"/>
    <x v="0"/>
    <x v="0"/>
    <x v="0"/>
    <x v="0"/>
    <x v="1"/>
    <x v="1"/>
    <x v="0"/>
    <x v="1"/>
    <x v="1"/>
    <x v="0"/>
    <x v="1"/>
    <x v="1"/>
    <x v="1"/>
    <x v="1"/>
    <x v="1"/>
    <x v="79"/>
    <x v="0"/>
    <m/>
    <s v="65+"/>
    <s v="M"/>
    <s v="White"/>
    <s v="Yes"/>
    <n v="1"/>
    <m/>
    <n v="1"/>
    <m/>
    <s v="RET"/>
    <x v="0"/>
    <x v="0"/>
    <x v="0"/>
    <x v="0"/>
    <x v="0"/>
    <x v="1"/>
    <x v="0"/>
  </r>
  <r>
    <x v="0"/>
    <x v="0"/>
    <x v="1"/>
    <x v="0"/>
    <x v="0"/>
    <x v="0"/>
    <x v="0"/>
    <x v="1"/>
    <x v="0"/>
    <x v="0"/>
    <x v="1"/>
    <x v="0"/>
    <x v="0"/>
    <x v="0"/>
    <x v="1"/>
    <x v="0"/>
    <x v="0"/>
    <x v="0"/>
    <x v="0"/>
    <x v="0"/>
    <x v="0"/>
    <x v="0"/>
    <s v="Facility should be used as a combined headquarters for Police and Fire Depart in Wareham"/>
    <s v="65+"/>
    <s v="M"/>
    <m/>
    <s v="Yes"/>
    <n v="2"/>
    <m/>
    <n v="2"/>
    <m/>
    <s v="RET"/>
    <x v="1"/>
    <x v="2"/>
    <x v="0"/>
    <x v="0"/>
    <x v="0"/>
    <x v="1"/>
    <x v="1"/>
  </r>
  <r>
    <x v="1"/>
    <x v="0"/>
    <x v="1"/>
    <x v="1"/>
    <x v="1"/>
    <x v="1"/>
    <x v="1"/>
    <x v="1"/>
    <x v="0"/>
    <x v="1"/>
    <x v="1"/>
    <x v="0"/>
    <x v="1"/>
    <x v="0"/>
    <x v="0"/>
    <x v="1"/>
    <x v="1"/>
    <x v="0"/>
    <x v="1"/>
    <x v="0"/>
    <x v="0"/>
    <x v="0"/>
    <m/>
    <s v="25-36"/>
    <s v="M"/>
    <s v="White"/>
    <s v="No"/>
    <n v="7"/>
    <n v="3"/>
    <n v="2"/>
    <n v="280000"/>
    <s v="FT"/>
    <x v="1"/>
    <x v="2"/>
    <x v="0"/>
    <x v="0"/>
    <x v="0"/>
    <x v="1"/>
    <x v="1"/>
  </r>
  <r>
    <x v="0"/>
    <x v="0"/>
    <x v="1"/>
    <x v="0"/>
    <x v="0"/>
    <x v="0"/>
    <x v="0"/>
    <x v="1"/>
    <x v="0"/>
    <x v="0"/>
    <x v="1"/>
    <x v="0"/>
    <x v="0"/>
    <x v="0"/>
    <x v="1"/>
    <x v="0"/>
    <x v="0"/>
    <x v="0"/>
    <x v="0"/>
    <x v="0"/>
    <x v="80"/>
    <x v="32"/>
    <s v="I believe we have an obligation and opportunity to develop a Community Center at the Hammond School with a particular focus on the most disadvantaged children who were formerly members of the Boys and Girls Club, as well as Seniors who can access the building's facilities as well as the beauty and health _x000d__x000a_benefits of beautiful Onset Bay."/>
    <s v="65+"/>
    <s v="F"/>
    <s v="Caucasian"/>
    <s v="No"/>
    <n v="3"/>
    <m/>
    <n v="3"/>
    <m/>
    <s v="RET"/>
    <x v="2"/>
    <x v="1"/>
    <x v="0"/>
    <x v="0"/>
    <x v="0"/>
    <x v="1"/>
    <x v="1"/>
  </r>
  <r>
    <x v="0"/>
    <x v="0"/>
    <x v="0"/>
    <x v="0"/>
    <x v="0"/>
    <x v="1"/>
    <x v="0"/>
    <x v="1"/>
    <x v="0"/>
    <x v="0"/>
    <x v="1"/>
    <x v="0"/>
    <x v="1"/>
    <x v="1"/>
    <x v="0"/>
    <x v="1"/>
    <x v="1"/>
    <x v="0"/>
    <x v="0"/>
    <x v="1"/>
    <x v="81"/>
    <x v="0"/>
    <s v="Great space.  Maybe UMASS Amherst would utilize it for its farming/agriculture program."/>
    <s v="49-64"/>
    <s v="F"/>
    <s v="White"/>
    <s v="No"/>
    <n v="5"/>
    <m/>
    <m/>
    <m/>
    <m/>
    <x v="0"/>
    <x v="0"/>
    <x v="0"/>
    <x v="0"/>
    <x v="0"/>
    <x v="1"/>
    <x v="1"/>
  </r>
  <r>
    <x v="1"/>
    <x v="1"/>
    <x v="0"/>
    <x v="1"/>
    <x v="0"/>
    <x v="1"/>
    <x v="0"/>
    <x v="0"/>
    <x v="1"/>
    <x v="1"/>
    <x v="0"/>
    <x v="1"/>
    <x v="1"/>
    <x v="0"/>
    <x v="0"/>
    <x v="1"/>
    <x v="0"/>
    <x v="0"/>
    <x v="0"/>
    <x v="0"/>
    <x v="0"/>
    <x v="0"/>
    <m/>
    <s v="37-48"/>
    <s v="F"/>
    <m/>
    <s v="No"/>
    <n v="4"/>
    <m/>
    <m/>
    <n v="60000"/>
    <s v="FT"/>
    <x v="2"/>
    <x v="1"/>
    <x v="0"/>
    <x v="0"/>
    <x v="0"/>
    <x v="1"/>
    <x v="1"/>
  </r>
  <r>
    <x v="1"/>
    <x v="1"/>
    <x v="0"/>
    <x v="1"/>
    <x v="0"/>
    <x v="1"/>
    <x v="0"/>
    <x v="0"/>
    <x v="1"/>
    <x v="1"/>
    <x v="0"/>
    <x v="1"/>
    <x v="1"/>
    <x v="0"/>
    <x v="1"/>
    <x v="1"/>
    <x v="0"/>
    <x v="1"/>
    <x v="0"/>
    <x v="0"/>
    <x v="0"/>
    <x v="0"/>
    <m/>
    <s v="49-64"/>
    <s v="F"/>
    <s v="White"/>
    <s v="No"/>
    <n v="2"/>
    <m/>
    <m/>
    <m/>
    <s v="FT"/>
    <x v="0"/>
    <x v="0"/>
    <x v="0"/>
    <x v="0"/>
    <x v="0"/>
    <x v="1"/>
    <x v="1"/>
  </r>
  <r>
    <x v="0"/>
    <x v="0"/>
    <x v="0"/>
    <x v="0"/>
    <x v="0"/>
    <x v="0"/>
    <x v="0"/>
    <x v="0"/>
    <x v="0"/>
    <x v="0"/>
    <x v="1"/>
    <x v="0"/>
    <x v="0"/>
    <x v="0"/>
    <x v="0"/>
    <x v="1"/>
    <x v="0"/>
    <x v="0"/>
    <x v="0"/>
    <x v="0"/>
    <x v="82"/>
    <x v="0"/>
    <m/>
    <s v="65+"/>
    <s v="F"/>
    <s v="Caucasian"/>
    <s v="No"/>
    <n v="1"/>
    <m/>
    <n v="1"/>
    <n v="35000"/>
    <s v="PT"/>
    <x v="0"/>
    <x v="0"/>
    <x v="0"/>
    <x v="0"/>
    <x v="0"/>
    <x v="1"/>
    <x v="1"/>
  </r>
  <r>
    <x v="1"/>
    <x v="1"/>
    <x v="1"/>
    <x v="0"/>
    <x v="0"/>
    <x v="0"/>
    <x v="0"/>
    <x v="1"/>
    <x v="0"/>
    <x v="0"/>
    <x v="1"/>
    <x v="1"/>
    <x v="1"/>
    <x v="0"/>
    <x v="1"/>
    <x v="0"/>
    <x v="0"/>
    <x v="0"/>
    <x v="0"/>
    <x v="0"/>
    <x v="0"/>
    <x v="0"/>
    <m/>
    <s v="37-48"/>
    <s v="F"/>
    <s v="Caucasian"/>
    <s v="No"/>
    <n v="5"/>
    <n v="3"/>
    <m/>
    <n v="120000"/>
    <s v="FT"/>
    <x v="1"/>
    <x v="0"/>
    <x v="1"/>
    <x v="2"/>
    <x v="0"/>
    <x v="0"/>
    <x v="1"/>
  </r>
  <r>
    <x v="0"/>
    <x v="0"/>
    <x v="1"/>
    <x v="0"/>
    <x v="0"/>
    <x v="0"/>
    <x v="0"/>
    <x v="1"/>
    <x v="0"/>
    <x v="0"/>
    <x v="1"/>
    <x v="0"/>
    <x v="0"/>
    <x v="0"/>
    <x v="1"/>
    <x v="0"/>
    <x v="0"/>
    <x v="0"/>
    <x v="0"/>
    <x v="0"/>
    <x v="83"/>
    <x v="0"/>
    <s v="This is not designed as an opinion survey."/>
    <s v="65+"/>
    <s v="F"/>
    <s v="Caucasian"/>
    <s v="No"/>
    <n v="2"/>
    <m/>
    <n v="2"/>
    <m/>
    <s v="FT"/>
    <x v="0"/>
    <x v="2"/>
    <x v="0"/>
    <x v="0"/>
    <x v="0"/>
    <x v="1"/>
    <x v="1"/>
  </r>
  <r>
    <x v="0"/>
    <x v="0"/>
    <x v="0"/>
    <x v="0"/>
    <x v="0"/>
    <x v="0"/>
    <x v="0"/>
    <x v="0"/>
    <x v="0"/>
    <x v="0"/>
    <x v="1"/>
    <x v="0"/>
    <x v="0"/>
    <x v="1"/>
    <x v="0"/>
    <x v="0"/>
    <x v="0"/>
    <x v="0"/>
    <x v="0"/>
    <x v="0"/>
    <x v="0"/>
    <x v="0"/>
    <m/>
    <s v="65+"/>
    <s v="F"/>
    <m/>
    <s v="No"/>
    <n v="2"/>
    <m/>
    <n v="2"/>
    <m/>
    <s v="RET"/>
    <x v="0"/>
    <x v="0"/>
    <x v="0"/>
    <x v="0"/>
    <x v="0"/>
    <x v="1"/>
    <x v="1"/>
  </r>
  <r>
    <x v="0"/>
    <x v="0"/>
    <x v="0"/>
    <x v="0"/>
    <x v="0"/>
    <x v="0"/>
    <x v="0"/>
    <x v="0"/>
    <x v="1"/>
    <x v="0"/>
    <x v="1"/>
    <x v="0"/>
    <x v="0"/>
    <x v="1"/>
    <x v="0"/>
    <x v="1"/>
    <x v="0"/>
    <x v="0"/>
    <x v="0"/>
    <x v="0"/>
    <x v="84"/>
    <x v="0"/>
    <s v="Keep up the good work! Thanks to you all for your efforts to make this happen. "/>
    <s v="49-64"/>
    <s v="F"/>
    <s v="Caucasian "/>
    <m/>
    <n v="2"/>
    <m/>
    <m/>
    <n v="160000"/>
    <s v="SE"/>
    <x v="0"/>
    <x v="0"/>
    <x v="0"/>
    <x v="0"/>
    <x v="0"/>
    <x v="1"/>
    <x v="1"/>
  </r>
  <r>
    <x v="0"/>
    <x v="0"/>
    <x v="1"/>
    <x v="0"/>
    <x v="0"/>
    <x v="1"/>
    <x v="0"/>
    <x v="1"/>
    <x v="0"/>
    <x v="0"/>
    <x v="1"/>
    <x v="0"/>
    <x v="1"/>
    <x v="0"/>
    <x v="0"/>
    <x v="0"/>
    <x v="0"/>
    <x v="0"/>
    <x v="0"/>
    <x v="0"/>
    <x v="85"/>
    <x v="2"/>
    <s v="Too much business in that part of town and many complaints of not enough staff. Don't put in more shops. "/>
    <s v="49-64"/>
    <s v="F"/>
    <m/>
    <s v="No"/>
    <n v="2"/>
    <m/>
    <m/>
    <n v="150000"/>
    <s v="FT"/>
    <x v="2"/>
    <x v="0"/>
    <x v="0"/>
    <x v="0"/>
    <x v="0"/>
    <x v="1"/>
    <x v="1"/>
  </r>
  <r>
    <x v="0"/>
    <x v="0"/>
    <x v="0"/>
    <x v="0"/>
    <x v="0"/>
    <x v="0"/>
    <x v="1"/>
    <x v="0"/>
    <x v="1"/>
    <x v="1"/>
    <x v="1"/>
    <x v="0"/>
    <x v="1"/>
    <x v="0"/>
    <x v="1"/>
    <x v="0"/>
    <x v="0"/>
    <x v="1"/>
    <x v="0"/>
    <x v="1"/>
    <x v="0"/>
    <x v="0"/>
    <m/>
    <s v="65+"/>
    <s v="M"/>
    <m/>
    <s v="No"/>
    <n v="2"/>
    <m/>
    <n v="2"/>
    <m/>
    <s v="RET"/>
    <x v="0"/>
    <x v="1"/>
    <x v="2"/>
    <x v="1"/>
    <x v="0"/>
    <x v="2"/>
    <x v="1"/>
  </r>
  <r>
    <x v="0"/>
    <x v="0"/>
    <x v="0"/>
    <x v="0"/>
    <x v="0"/>
    <x v="0"/>
    <x v="0"/>
    <x v="1"/>
    <x v="0"/>
    <x v="0"/>
    <x v="1"/>
    <x v="0"/>
    <x v="0"/>
    <x v="0"/>
    <x v="0"/>
    <x v="0"/>
    <x v="1"/>
    <x v="1"/>
    <x v="0"/>
    <x v="0"/>
    <x v="0"/>
    <x v="0"/>
    <m/>
    <s v="49-64"/>
    <s v="F"/>
    <m/>
    <s v="No"/>
    <m/>
    <m/>
    <m/>
    <m/>
    <m/>
    <x v="0"/>
    <x v="0"/>
    <x v="0"/>
    <x v="0"/>
    <x v="0"/>
    <x v="1"/>
    <x v="1"/>
  </r>
  <r>
    <x v="0"/>
    <x v="0"/>
    <x v="0"/>
    <x v="0"/>
    <x v="0"/>
    <x v="0"/>
    <x v="0"/>
    <x v="0"/>
    <x v="1"/>
    <x v="0"/>
    <x v="1"/>
    <x v="0"/>
    <x v="0"/>
    <x v="1"/>
    <x v="0"/>
    <x v="1"/>
    <x v="0"/>
    <x v="0"/>
    <x v="0"/>
    <x v="0"/>
    <x v="0"/>
    <x v="2"/>
    <m/>
    <s v="65+"/>
    <s v="F"/>
    <s v="Caucasian"/>
    <s v="No"/>
    <n v="1"/>
    <m/>
    <n v="1"/>
    <m/>
    <s v="RET"/>
    <x v="0"/>
    <x v="0"/>
    <x v="0"/>
    <x v="0"/>
    <x v="0"/>
    <x v="1"/>
    <x v="1"/>
  </r>
  <r>
    <x v="1"/>
    <x v="1"/>
    <x v="1"/>
    <x v="0"/>
    <x v="0"/>
    <x v="1"/>
    <x v="0"/>
    <x v="0"/>
    <x v="1"/>
    <x v="1"/>
    <x v="0"/>
    <x v="0"/>
    <x v="0"/>
    <x v="0"/>
    <x v="1"/>
    <x v="0"/>
    <x v="0"/>
    <x v="0"/>
    <x v="0"/>
    <x v="0"/>
    <x v="86"/>
    <x v="0"/>
    <m/>
    <s v="65+"/>
    <s v="F"/>
    <s v="Caucasian"/>
    <s v="No"/>
    <n v="3"/>
    <m/>
    <n v="1"/>
    <n v="30000"/>
    <s v="RET"/>
    <x v="0"/>
    <x v="2"/>
    <x v="0"/>
    <x v="0"/>
    <x v="0"/>
    <x v="1"/>
    <x v="1"/>
  </r>
  <r>
    <x v="1"/>
    <x v="1"/>
    <x v="1"/>
    <x v="1"/>
    <x v="1"/>
    <x v="0"/>
    <x v="1"/>
    <x v="0"/>
    <x v="0"/>
    <x v="1"/>
    <x v="1"/>
    <x v="1"/>
    <x v="1"/>
    <x v="0"/>
    <x v="0"/>
    <x v="1"/>
    <x v="0"/>
    <x v="1"/>
    <x v="1"/>
    <x v="1"/>
    <x v="0"/>
    <x v="0"/>
    <s v="Get the town to stop all delays....."/>
    <s v="65+"/>
    <s v="M"/>
    <s v="White"/>
    <s v="Yes"/>
    <n v="4"/>
    <n v="1"/>
    <n v="1"/>
    <m/>
    <s v="RET"/>
    <x v="1"/>
    <x v="2"/>
    <x v="0"/>
    <x v="0"/>
    <x v="0"/>
    <x v="1"/>
    <x v="1"/>
  </r>
  <r>
    <x v="0"/>
    <x v="0"/>
    <x v="1"/>
    <x v="0"/>
    <x v="0"/>
    <x v="0"/>
    <x v="0"/>
    <x v="1"/>
    <x v="0"/>
    <x v="0"/>
    <x v="1"/>
    <x v="0"/>
    <x v="0"/>
    <x v="0"/>
    <x v="1"/>
    <x v="0"/>
    <x v="0"/>
    <x v="0"/>
    <x v="0"/>
    <x v="0"/>
    <x v="0"/>
    <x v="33"/>
    <s v="The way the committee handled spring town meeting was not consistent with charter."/>
    <s v="65+"/>
    <s v="M"/>
    <s v="White"/>
    <s v="No"/>
    <n v="2"/>
    <m/>
    <n v="2"/>
    <m/>
    <s v="RET"/>
    <x v="0"/>
    <x v="0"/>
    <x v="0"/>
    <x v="0"/>
    <x v="0"/>
    <x v="1"/>
    <x v="1"/>
  </r>
  <r>
    <x v="1"/>
    <x v="1"/>
    <x v="0"/>
    <x v="1"/>
    <x v="1"/>
    <x v="1"/>
    <x v="1"/>
    <x v="0"/>
    <x v="0"/>
    <x v="1"/>
    <x v="0"/>
    <x v="1"/>
    <x v="1"/>
    <x v="0"/>
    <x v="1"/>
    <x v="1"/>
    <x v="0"/>
    <x v="1"/>
    <x v="1"/>
    <x v="1"/>
    <x v="87"/>
    <x v="0"/>
    <m/>
    <s v="49-64"/>
    <s v="F"/>
    <s v="American Indian"/>
    <s v="No"/>
    <n v="5"/>
    <m/>
    <m/>
    <n v="80000"/>
    <s v="DIS"/>
    <x v="0"/>
    <x v="0"/>
    <x v="0"/>
    <x v="0"/>
    <x v="2"/>
    <x v="1"/>
    <x v="0"/>
  </r>
  <r>
    <x v="0"/>
    <x v="0"/>
    <x v="1"/>
    <x v="0"/>
    <x v="0"/>
    <x v="0"/>
    <x v="0"/>
    <x v="1"/>
    <x v="0"/>
    <x v="0"/>
    <x v="1"/>
    <x v="0"/>
    <x v="0"/>
    <x v="0"/>
    <x v="1"/>
    <x v="0"/>
    <x v="0"/>
    <x v="0"/>
    <x v="0"/>
    <x v="0"/>
    <x v="0"/>
    <x v="0"/>
    <s v="I think the property should be sold, with the proceeds to be split between the Senior Center and new police station. "/>
    <s v="65+"/>
    <s v="F"/>
    <m/>
    <s v="No"/>
    <n v="2"/>
    <m/>
    <n v="2"/>
    <n v="75000"/>
    <s v="RET"/>
    <x v="0"/>
    <x v="1"/>
    <x v="0"/>
    <x v="0"/>
    <x v="0"/>
    <x v="1"/>
    <x v="1"/>
  </r>
  <r>
    <x v="0"/>
    <x v="1"/>
    <x v="0"/>
    <x v="1"/>
    <x v="0"/>
    <x v="0"/>
    <x v="0"/>
    <x v="0"/>
    <x v="0"/>
    <x v="1"/>
    <x v="0"/>
    <x v="0"/>
    <x v="1"/>
    <x v="0"/>
    <x v="1"/>
    <x v="1"/>
    <x v="0"/>
    <x v="0"/>
    <x v="0"/>
    <x v="0"/>
    <x v="88"/>
    <x v="0"/>
    <m/>
    <s v="65+"/>
    <s v="F"/>
    <s v="American/Irish"/>
    <s v="No"/>
    <n v="2"/>
    <m/>
    <n v="2"/>
    <n v="40000"/>
    <s v="RET"/>
    <x v="2"/>
    <x v="2"/>
    <x v="0"/>
    <x v="0"/>
    <x v="0"/>
    <x v="1"/>
    <x v="1"/>
  </r>
  <r>
    <x v="1"/>
    <x v="0"/>
    <x v="0"/>
    <x v="1"/>
    <x v="0"/>
    <x v="0"/>
    <x v="1"/>
    <x v="0"/>
    <x v="1"/>
    <x v="0"/>
    <x v="1"/>
    <x v="0"/>
    <x v="1"/>
    <x v="1"/>
    <x v="0"/>
    <x v="0"/>
    <x v="1"/>
    <x v="1"/>
    <x v="0"/>
    <x v="0"/>
    <x v="89"/>
    <x v="0"/>
    <s v="I thought this was going to happen after the Spring Town Meeting - what is wrong with this town?  Why do they do NOTHING for the people in this town?  We can waste money on a golf course, but we can't maintain the library or East School."/>
    <s v="49-64"/>
    <s v="F"/>
    <s v="n/a"/>
    <s v="No"/>
    <n v="4"/>
    <m/>
    <m/>
    <m/>
    <s v="FT"/>
    <x v="0"/>
    <x v="0"/>
    <x v="2"/>
    <x v="2"/>
    <x v="1"/>
    <x v="2"/>
    <x v="0"/>
  </r>
  <r>
    <x v="1"/>
    <x v="1"/>
    <x v="0"/>
    <x v="1"/>
    <x v="1"/>
    <x v="1"/>
    <x v="0"/>
    <x v="1"/>
    <x v="0"/>
    <x v="0"/>
    <x v="1"/>
    <x v="0"/>
    <x v="1"/>
    <x v="0"/>
    <x v="0"/>
    <x v="1"/>
    <x v="0"/>
    <x v="1"/>
    <x v="0"/>
    <x v="1"/>
    <x v="90"/>
    <x v="34"/>
    <s v="I don't know why the town hasnâ€™t done this yet, this shouldâ€™ve been in the works since Decas closed. I think it will be a great way to have a stronger connection in the community "/>
    <s v="18-24"/>
    <s v="F"/>
    <s v="White"/>
    <s v="No"/>
    <n v="6"/>
    <m/>
    <m/>
    <m/>
    <m/>
    <x v="0"/>
    <x v="0"/>
    <x v="2"/>
    <x v="1"/>
    <x v="1"/>
    <x v="0"/>
    <x v="2"/>
  </r>
  <r>
    <x v="1"/>
    <x v="1"/>
    <x v="1"/>
    <x v="0"/>
    <x v="0"/>
    <x v="1"/>
    <x v="1"/>
    <x v="1"/>
    <x v="0"/>
    <x v="0"/>
    <x v="1"/>
    <x v="1"/>
    <x v="0"/>
    <x v="0"/>
    <x v="1"/>
    <x v="0"/>
    <x v="1"/>
    <x v="1"/>
    <x v="1"/>
    <x v="0"/>
    <x v="0"/>
    <x v="0"/>
    <m/>
    <s v="65+"/>
    <s v="F"/>
    <s v="White"/>
    <s v="No"/>
    <n v="2"/>
    <m/>
    <n v="2"/>
    <n v="150000"/>
    <s v="RET"/>
    <x v="0"/>
    <x v="1"/>
    <x v="0"/>
    <x v="0"/>
    <x v="0"/>
    <x v="1"/>
    <x v="1"/>
  </r>
  <r>
    <x v="0"/>
    <x v="0"/>
    <x v="1"/>
    <x v="0"/>
    <x v="0"/>
    <x v="0"/>
    <x v="0"/>
    <x v="1"/>
    <x v="0"/>
    <x v="0"/>
    <x v="1"/>
    <x v="0"/>
    <x v="1"/>
    <x v="1"/>
    <x v="0"/>
    <x v="0"/>
    <x v="0"/>
    <x v="0"/>
    <x v="0"/>
    <x v="0"/>
    <x v="0"/>
    <x v="0"/>
    <m/>
    <s v="25-36"/>
    <s v="F"/>
    <m/>
    <s v="No"/>
    <n v="3"/>
    <n v="1"/>
    <m/>
    <m/>
    <m/>
    <x v="2"/>
    <x v="0"/>
    <x v="0"/>
    <x v="0"/>
    <x v="0"/>
    <x v="1"/>
    <x v="1"/>
  </r>
  <r>
    <x v="1"/>
    <x v="1"/>
    <x v="1"/>
    <x v="1"/>
    <x v="1"/>
    <x v="1"/>
    <x v="0"/>
    <x v="1"/>
    <x v="0"/>
    <x v="1"/>
    <x v="0"/>
    <x v="1"/>
    <x v="1"/>
    <x v="0"/>
    <x v="0"/>
    <x v="1"/>
    <x v="1"/>
    <x v="1"/>
    <x v="1"/>
    <x v="0"/>
    <x v="0"/>
    <x v="0"/>
    <m/>
    <s v="25-36"/>
    <s v="M"/>
    <m/>
    <s v="No"/>
    <m/>
    <m/>
    <m/>
    <m/>
    <m/>
    <x v="1"/>
    <x v="2"/>
    <x v="0"/>
    <x v="0"/>
    <x v="0"/>
    <x v="1"/>
    <x v="1"/>
  </r>
  <r>
    <x v="0"/>
    <x v="0"/>
    <x v="1"/>
    <x v="0"/>
    <x v="0"/>
    <x v="0"/>
    <x v="0"/>
    <x v="0"/>
    <x v="1"/>
    <x v="0"/>
    <x v="0"/>
    <x v="0"/>
    <x v="0"/>
    <x v="0"/>
    <x v="0"/>
    <x v="0"/>
    <x v="1"/>
    <x v="0"/>
    <x v="0"/>
    <x v="0"/>
    <x v="91"/>
    <x v="0"/>
    <s v="I think this school should be used for offices that will help our seniors and our children that need special care. Even having a boys and girls club that has people that can educate on how to take care of yourself, to edify the individual to greatness. Even having legal help (free) for people who need help that have questions about divorce or anything really. Many people have lived in this town for many years going without help yet paying their taxes. The seniors in this town moved here for a reason-they love it! Make Wareham a quality town to live in! A social security office and a registry would be greatly appreciated. AAA could help with having a registry.."/>
    <s v="65+"/>
    <s v="F"/>
    <s v="White "/>
    <s v="No"/>
    <n v="2"/>
    <m/>
    <n v="2"/>
    <n v="42000"/>
    <s v="RET"/>
    <x v="0"/>
    <x v="0"/>
    <x v="0"/>
    <x v="0"/>
    <x v="0"/>
    <x v="1"/>
    <x v="1"/>
  </r>
  <r>
    <x v="0"/>
    <x v="0"/>
    <x v="0"/>
    <x v="0"/>
    <x v="0"/>
    <x v="0"/>
    <x v="0"/>
    <x v="1"/>
    <x v="0"/>
    <x v="0"/>
    <x v="1"/>
    <x v="0"/>
    <x v="1"/>
    <x v="0"/>
    <x v="0"/>
    <x v="0"/>
    <x v="0"/>
    <x v="0"/>
    <x v="0"/>
    <x v="0"/>
    <x v="92"/>
    <x v="0"/>
    <m/>
    <s v="37-48"/>
    <s v="F"/>
    <s v="White"/>
    <s v="No"/>
    <n v="3"/>
    <n v="2"/>
    <m/>
    <n v="91000"/>
    <s v="FT"/>
    <x v="2"/>
    <x v="1"/>
    <x v="0"/>
    <x v="0"/>
    <x v="0"/>
    <x v="2"/>
    <x v="1"/>
  </r>
  <r>
    <x v="1"/>
    <x v="1"/>
    <x v="0"/>
    <x v="1"/>
    <x v="1"/>
    <x v="1"/>
    <x v="0"/>
    <x v="0"/>
    <x v="1"/>
    <x v="1"/>
    <x v="0"/>
    <x v="1"/>
    <x v="0"/>
    <x v="1"/>
    <x v="0"/>
    <x v="1"/>
    <x v="1"/>
    <x v="0"/>
    <x v="0"/>
    <x v="1"/>
    <x v="0"/>
    <x v="0"/>
    <m/>
    <s v="49-64"/>
    <s v="M"/>
    <s v="White"/>
    <s v="No"/>
    <n v="1"/>
    <m/>
    <m/>
    <n v="159000"/>
    <s v="FT"/>
    <x v="0"/>
    <x v="0"/>
    <x v="0"/>
    <x v="0"/>
    <x v="0"/>
    <x v="1"/>
    <x v="1"/>
  </r>
  <r>
    <x v="0"/>
    <x v="0"/>
    <x v="1"/>
    <x v="0"/>
    <x v="0"/>
    <x v="0"/>
    <x v="0"/>
    <x v="1"/>
    <x v="0"/>
    <x v="0"/>
    <x v="1"/>
    <x v="0"/>
    <x v="0"/>
    <x v="0"/>
    <x v="1"/>
    <x v="0"/>
    <x v="0"/>
    <x v="0"/>
    <x v="0"/>
    <x v="0"/>
    <x v="93"/>
    <x v="0"/>
    <m/>
    <s v="49-64"/>
    <s v="F"/>
    <s v="Caucasian"/>
    <s v="No"/>
    <n v="2"/>
    <m/>
    <n v="1"/>
    <n v="200000"/>
    <s v="RET"/>
    <x v="0"/>
    <x v="0"/>
    <x v="0"/>
    <x v="0"/>
    <x v="0"/>
    <x v="1"/>
    <x v="1"/>
  </r>
  <r>
    <x v="0"/>
    <x v="0"/>
    <x v="0"/>
    <x v="0"/>
    <x v="1"/>
    <x v="0"/>
    <x v="0"/>
    <x v="0"/>
    <x v="0"/>
    <x v="0"/>
    <x v="1"/>
    <x v="0"/>
    <x v="1"/>
    <x v="0"/>
    <x v="1"/>
    <x v="1"/>
    <x v="0"/>
    <x v="0"/>
    <x v="0"/>
    <x v="0"/>
    <x v="0"/>
    <x v="0"/>
    <m/>
    <s v="49-64"/>
    <s v="Other"/>
    <s v="Caucasian"/>
    <s v="No"/>
    <n v="2"/>
    <m/>
    <n v="1"/>
    <m/>
    <s v="FT"/>
    <x v="2"/>
    <x v="1"/>
    <x v="0"/>
    <x v="0"/>
    <x v="0"/>
    <x v="1"/>
    <x v="1"/>
  </r>
  <r>
    <x v="0"/>
    <x v="0"/>
    <x v="0"/>
    <x v="1"/>
    <x v="0"/>
    <x v="0"/>
    <x v="0"/>
    <x v="0"/>
    <x v="1"/>
    <x v="0"/>
    <x v="1"/>
    <x v="0"/>
    <x v="0"/>
    <x v="0"/>
    <x v="1"/>
    <x v="1"/>
    <x v="0"/>
    <x v="1"/>
    <x v="0"/>
    <x v="0"/>
    <x v="94"/>
    <x v="0"/>
    <m/>
    <s v="49-64"/>
    <s v="F"/>
    <m/>
    <s v="No"/>
    <n v="2"/>
    <m/>
    <n v="1"/>
    <m/>
    <m/>
    <x v="0"/>
    <x v="1"/>
    <x v="0"/>
    <x v="0"/>
    <x v="0"/>
    <x v="1"/>
    <x v="0"/>
  </r>
  <r>
    <x v="0"/>
    <x v="0"/>
    <x v="0"/>
    <x v="0"/>
    <x v="1"/>
    <x v="1"/>
    <x v="1"/>
    <x v="1"/>
    <x v="0"/>
    <x v="0"/>
    <x v="1"/>
    <x v="0"/>
    <x v="1"/>
    <x v="1"/>
    <x v="0"/>
    <x v="1"/>
    <x v="1"/>
    <x v="1"/>
    <x v="1"/>
    <x v="1"/>
    <x v="95"/>
    <x v="35"/>
    <s v="Wareham fucking deserves a community center! "/>
    <s v="37-48"/>
    <s v="F"/>
    <s v="European"/>
    <s v="No"/>
    <n v="2"/>
    <m/>
    <m/>
    <n v="120000"/>
    <s v="FT"/>
    <x v="0"/>
    <x v="0"/>
    <x v="2"/>
    <x v="1"/>
    <x v="1"/>
    <x v="2"/>
    <x v="2"/>
  </r>
  <r>
    <x v="1"/>
    <x v="1"/>
    <x v="1"/>
    <x v="0"/>
    <x v="0"/>
    <x v="0"/>
    <x v="0"/>
    <x v="1"/>
    <x v="1"/>
    <x v="1"/>
    <x v="1"/>
    <x v="0"/>
    <x v="0"/>
    <x v="0"/>
    <x v="1"/>
    <x v="0"/>
    <x v="0"/>
    <x v="1"/>
    <x v="0"/>
    <x v="0"/>
    <x v="96"/>
    <x v="0"/>
    <m/>
    <s v="65+"/>
    <s v="F"/>
    <m/>
    <s v="No"/>
    <n v="2"/>
    <m/>
    <n v="1"/>
    <m/>
    <s v="RET"/>
    <x v="0"/>
    <x v="0"/>
    <x v="0"/>
    <x v="0"/>
    <x v="0"/>
    <x v="1"/>
    <x v="1"/>
  </r>
  <r>
    <x v="1"/>
    <x v="1"/>
    <x v="1"/>
    <x v="0"/>
    <x v="0"/>
    <x v="0"/>
    <x v="0"/>
    <x v="1"/>
    <x v="0"/>
    <x v="0"/>
    <x v="1"/>
    <x v="1"/>
    <x v="1"/>
    <x v="0"/>
    <x v="0"/>
    <x v="0"/>
    <x v="1"/>
    <x v="0"/>
    <x v="1"/>
    <x v="0"/>
    <x v="0"/>
    <x v="0"/>
    <m/>
    <s v="37-48"/>
    <s v="F"/>
    <s v="White"/>
    <s v="No"/>
    <n v="3"/>
    <n v="1"/>
    <m/>
    <n v="210000"/>
    <s v="FT"/>
    <x v="1"/>
    <x v="1"/>
    <x v="0"/>
    <x v="0"/>
    <x v="0"/>
    <x v="1"/>
    <x v="1"/>
  </r>
  <r>
    <x v="0"/>
    <x v="0"/>
    <x v="0"/>
    <x v="0"/>
    <x v="0"/>
    <x v="1"/>
    <x v="0"/>
    <x v="1"/>
    <x v="1"/>
    <x v="0"/>
    <x v="0"/>
    <x v="0"/>
    <x v="1"/>
    <x v="1"/>
    <x v="0"/>
    <x v="1"/>
    <x v="1"/>
    <x v="1"/>
    <x v="0"/>
    <x v="0"/>
    <x v="0"/>
    <x v="0"/>
    <m/>
    <s v="65+"/>
    <s v="F"/>
    <s v="White"/>
    <s v="No"/>
    <n v="2"/>
    <m/>
    <n v="2"/>
    <m/>
    <s v="RET"/>
    <x v="2"/>
    <x v="0"/>
    <x v="0"/>
    <x v="0"/>
    <x v="0"/>
    <x v="1"/>
    <x v="1"/>
  </r>
  <r>
    <x v="0"/>
    <x v="0"/>
    <x v="0"/>
    <x v="0"/>
    <x v="0"/>
    <x v="0"/>
    <x v="0"/>
    <x v="0"/>
    <x v="0"/>
    <x v="0"/>
    <x v="0"/>
    <x v="0"/>
    <x v="0"/>
    <x v="0"/>
    <x v="1"/>
    <x v="0"/>
    <x v="0"/>
    <x v="0"/>
    <x v="0"/>
    <x v="0"/>
    <x v="0"/>
    <x v="2"/>
    <s v="Too bad to waste available building space"/>
    <s v="65+"/>
    <s v="F"/>
    <m/>
    <s v="No"/>
    <n v="1"/>
    <m/>
    <n v="1"/>
    <m/>
    <s v="RET"/>
    <x v="0"/>
    <x v="2"/>
    <x v="0"/>
    <x v="0"/>
    <x v="0"/>
    <x v="1"/>
    <x v="1"/>
  </r>
  <r>
    <x v="0"/>
    <x v="0"/>
    <x v="0"/>
    <x v="0"/>
    <x v="0"/>
    <x v="0"/>
    <x v="0"/>
    <x v="0"/>
    <x v="0"/>
    <x v="0"/>
    <x v="0"/>
    <x v="0"/>
    <x v="0"/>
    <x v="0"/>
    <x v="1"/>
    <x v="0"/>
    <x v="0"/>
    <x v="0"/>
    <x v="0"/>
    <x v="0"/>
    <x v="97"/>
    <x v="2"/>
    <m/>
    <s v="65+"/>
    <s v="F"/>
    <s v="Na"/>
    <s v="No"/>
    <n v="1"/>
    <m/>
    <n v="1"/>
    <m/>
    <s v="RET"/>
    <x v="0"/>
    <x v="2"/>
    <x v="0"/>
    <x v="0"/>
    <x v="0"/>
    <x v="1"/>
    <x v="1"/>
  </r>
  <r>
    <x v="0"/>
    <x v="0"/>
    <x v="0"/>
    <x v="1"/>
    <x v="1"/>
    <x v="1"/>
    <x v="1"/>
    <x v="0"/>
    <x v="0"/>
    <x v="1"/>
    <x v="0"/>
    <x v="0"/>
    <x v="1"/>
    <x v="0"/>
    <x v="1"/>
    <x v="0"/>
    <x v="0"/>
    <x v="0"/>
    <x v="1"/>
    <x v="0"/>
    <x v="0"/>
    <x v="0"/>
    <m/>
    <s v="65+"/>
    <s v="M"/>
    <m/>
    <m/>
    <m/>
    <m/>
    <m/>
    <m/>
    <m/>
    <x v="0"/>
    <x v="0"/>
    <x v="2"/>
    <x v="1"/>
    <x v="1"/>
    <x v="0"/>
    <x v="2"/>
  </r>
  <r>
    <x v="0"/>
    <x v="0"/>
    <x v="1"/>
    <x v="0"/>
    <x v="0"/>
    <x v="0"/>
    <x v="0"/>
    <x v="1"/>
    <x v="0"/>
    <x v="0"/>
    <x v="1"/>
    <x v="0"/>
    <x v="1"/>
    <x v="0"/>
    <x v="1"/>
    <x v="0"/>
    <x v="0"/>
    <x v="0"/>
    <x v="0"/>
    <x v="0"/>
    <x v="0"/>
    <x v="36"/>
    <s v="The town owns the property, the base structure is suitable, the town has an embarrassment for a police department and this would be a great place for a new one. "/>
    <s v="25-36"/>
    <s v="M"/>
    <m/>
    <s v="Yes"/>
    <n v="1"/>
    <n v="2"/>
    <m/>
    <n v="150000"/>
    <s v="FT"/>
    <x v="1"/>
    <x v="0"/>
    <x v="0"/>
    <x v="0"/>
    <x v="0"/>
    <x v="1"/>
    <x v="1"/>
  </r>
  <r>
    <x v="1"/>
    <x v="1"/>
    <x v="0"/>
    <x v="1"/>
    <x v="0"/>
    <x v="0"/>
    <x v="0"/>
    <x v="0"/>
    <x v="1"/>
    <x v="1"/>
    <x v="1"/>
    <x v="0"/>
    <x v="1"/>
    <x v="0"/>
    <x v="1"/>
    <x v="0"/>
    <x v="0"/>
    <x v="1"/>
    <x v="1"/>
    <x v="0"/>
    <x v="98"/>
    <x v="37"/>
    <s v="The Decas property offers an opportunity to provide town citizens services, with the possibility of creating a source of revenue."/>
    <s v="65+"/>
    <s v="M"/>
    <m/>
    <s v="No"/>
    <n v="2"/>
    <m/>
    <m/>
    <m/>
    <s v="RET"/>
    <x v="0"/>
    <x v="0"/>
    <x v="0"/>
    <x v="0"/>
    <x v="0"/>
    <x v="1"/>
    <x v="1"/>
  </r>
  <r>
    <x v="0"/>
    <x v="0"/>
    <x v="1"/>
    <x v="0"/>
    <x v="0"/>
    <x v="0"/>
    <x v="0"/>
    <x v="0"/>
    <x v="1"/>
    <x v="0"/>
    <x v="1"/>
    <x v="0"/>
    <x v="0"/>
    <x v="0"/>
    <x v="1"/>
    <x v="0"/>
    <x v="0"/>
    <x v="0"/>
    <x v="0"/>
    <x v="0"/>
    <x v="0"/>
    <x v="0"/>
    <m/>
    <s v="65+"/>
    <s v="M"/>
    <m/>
    <s v="No"/>
    <m/>
    <m/>
    <m/>
    <m/>
    <m/>
    <x v="0"/>
    <x v="1"/>
    <x v="2"/>
    <x v="1"/>
    <x v="1"/>
    <x v="0"/>
    <x v="2"/>
  </r>
  <r>
    <x v="0"/>
    <x v="1"/>
    <x v="0"/>
    <x v="1"/>
    <x v="1"/>
    <x v="1"/>
    <x v="0"/>
    <x v="1"/>
    <x v="0"/>
    <x v="0"/>
    <x v="1"/>
    <x v="0"/>
    <x v="1"/>
    <x v="0"/>
    <x v="0"/>
    <x v="1"/>
    <x v="0"/>
    <x v="0"/>
    <x v="0"/>
    <x v="0"/>
    <x v="0"/>
    <x v="0"/>
    <m/>
    <s v="25-36"/>
    <s v="F"/>
    <s v="White"/>
    <s v="No"/>
    <n v="3"/>
    <n v="1"/>
    <m/>
    <n v="70000"/>
    <s v="FT"/>
    <x v="2"/>
    <x v="0"/>
    <x v="0"/>
    <x v="0"/>
    <x v="0"/>
    <x v="0"/>
    <x v="1"/>
  </r>
  <r>
    <x v="0"/>
    <x v="0"/>
    <x v="1"/>
    <x v="0"/>
    <x v="1"/>
    <x v="0"/>
    <x v="0"/>
    <x v="1"/>
    <x v="0"/>
    <x v="0"/>
    <x v="1"/>
    <x v="1"/>
    <x v="1"/>
    <x v="0"/>
    <x v="1"/>
    <x v="0"/>
    <x v="0"/>
    <x v="0"/>
    <x v="0"/>
    <x v="0"/>
    <x v="99"/>
    <x v="0"/>
    <s v="While it is very important that we have ample social service opportunities in Wareham, it is not space for these opportunities that is normally the gating factor. While there is underutilized property on Rte. 28, these are largely private properties beyond the reach of the town. There are few places with as much commercial potential as the Decas School, and we should think deeply about how important it is to use these opportunities to enhance our tax base, which has the potential to broadly help the town. There are also other underutilized town-owned properties that could be improved for public use."/>
    <s v="65+"/>
    <s v="M"/>
    <m/>
    <s v="No"/>
    <n v="2"/>
    <m/>
    <n v="2"/>
    <n v="100000"/>
    <s v="RET"/>
    <x v="0"/>
    <x v="2"/>
    <x v="0"/>
    <x v="0"/>
    <x v="0"/>
    <x v="1"/>
    <x v="1"/>
  </r>
  <r>
    <x v="0"/>
    <x v="0"/>
    <x v="0"/>
    <x v="0"/>
    <x v="0"/>
    <x v="0"/>
    <x v="0"/>
    <x v="1"/>
    <x v="0"/>
    <x v="0"/>
    <x v="1"/>
    <x v="0"/>
    <x v="1"/>
    <x v="1"/>
    <x v="0"/>
    <x v="0"/>
    <x v="0"/>
    <x v="0"/>
    <x v="1"/>
    <x v="0"/>
    <x v="0"/>
    <x v="0"/>
    <m/>
    <s v="37-48"/>
    <s v="F"/>
    <m/>
    <s v="No"/>
    <n v="1"/>
    <m/>
    <m/>
    <n v="90000"/>
    <s v="FT"/>
    <x v="0"/>
    <x v="0"/>
    <x v="0"/>
    <x v="0"/>
    <x v="0"/>
    <x v="1"/>
    <x v="1"/>
  </r>
  <r>
    <x v="0"/>
    <x v="0"/>
    <x v="1"/>
    <x v="0"/>
    <x v="0"/>
    <x v="0"/>
    <x v="0"/>
    <x v="1"/>
    <x v="0"/>
    <x v="0"/>
    <x v="1"/>
    <x v="0"/>
    <x v="0"/>
    <x v="0"/>
    <x v="1"/>
    <x v="0"/>
    <x v="0"/>
    <x v="0"/>
    <x v="0"/>
    <x v="0"/>
    <x v="0"/>
    <x v="0"/>
    <m/>
    <s v="49-64"/>
    <s v="F"/>
    <m/>
    <s v="No"/>
    <m/>
    <m/>
    <m/>
    <m/>
    <m/>
    <x v="0"/>
    <x v="0"/>
    <x v="2"/>
    <x v="1"/>
    <x v="1"/>
    <x v="0"/>
    <x v="2"/>
  </r>
  <r>
    <x v="1"/>
    <x v="1"/>
    <x v="0"/>
    <x v="1"/>
    <x v="1"/>
    <x v="1"/>
    <x v="1"/>
    <x v="0"/>
    <x v="1"/>
    <x v="1"/>
    <x v="0"/>
    <x v="1"/>
    <x v="1"/>
    <x v="1"/>
    <x v="0"/>
    <x v="1"/>
    <x v="1"/>
    <x v="1"/>
    <x v="1"/>
    <x v="1"/>
    <x v="100"/>
    <x v="38"/>
    <s v="It seems to me that this town leaders has absolutely no interest in the proposed use for the school. Most of the surrounding towns I have been to all have beautiful Council on Aging buildings and they are well supported. The Wareham Council is only one of the considered applicants and can get good use of this building, due to the fact it is one floor. "/>
    <s v="65+"/>
    <s v="M"/>
    <s v="Cape Verdean"/>
    <s v="Yes"/>
    <n v="2"/>
    <m/>
    <n v="2"/>
    <m/>
    <s v="RET"/>
    <x v="2"/>
    <x v="1"/>
    <x v="0"/>
    <x v="0"/>
    <x v="0"/>
    <x v="1"/>
    <x v="1"/>
  </r>
  <r>
    <x v="0"/>
    <x v="0"/>
    <x v="1"/>
    <x v="0"/>
    <x v="0"/>
    <x v="0"/>
    <x v="0"/>
    <x v="0"/>
    <x v="1"/>
    <x v="1"/>
    <x v="0"/>
    <x v="0"/>
    <x v="0"/>
    <x v="1"/>
    <x v="0"/>
    <x v="0"/>
    <x v="1"/>
    <x v="0"/>
    <x v="0"/>
    <x v="0"/>
    <x v="101"/>
    <x v="0"/>
    <s v="It is time we repurpose this building for the town people many.  Many of the spaces could be multifunctional "/>
    <s v="49-64"/>
    <s v="F"/>
    <s v="White"/>
    <s v="No"/>
    <n v="1"/>
    <m/>
    <m/>
    <n v="100000"/>
    <s v="FT"/>
    <x v="0"/>
    <x v="0"/>
    <x v="0"/>
    <x v="0"/>
    <x v="0"/>
    <x v="1"/>
    <x v="1"/>
  </r>
  <r>
    <x v="0"/>
    <x v="0"/>
    <x v="1"/>
    <x v="0"/>
    <x v="0"/>
    <x v="0"/>
    <x v="1"/>
    <x v="0"/>
    <x v="0"/>
    <x v="0"/>
    <x v="1"/>
    <x v="0"/>
    <x v="0"/>
    <x v="0"/>
    <x v="1"/>
    <x v="0"/>
    <x v="0"/>
    <x v="0"/>
    <x v="0"/>
    <x v="0"/>
    <x v="0"/>
    <x v="0"/>
    <m/>
    <s v="49-64"/>
    <s v="F"/>
    <s v="White "/>
    <s v="No"/>
    <n v="2"/>
    <m/>
    <m/>
    <n v="180000"/>
    <s v="FT"/>
    <x v="2"/>
    <x v="1"/>
    <x v="0"/>
    <x v="0"/>
    <x v="0"/>
    <x v="1"/>
    <x v="1"/>
  </r>
  <r>
    <x v="0"/>
    <x v="0"/>
    <x v="0"/>
    <x v="0"/>
    <x v="0"/>
    <x v="1"/>
    <x v="0"/>
    <x v="1"/>
    <x v="0"/>
    <x v="0"/>
    <x v="1"/>
    <x v="0"/>
    <x v="1"/>
    <x v="0"/>
    <x v="0"/>
    <x v="1"/>
    <x v="0"/>
    <x v="0"/>
    <x v="0"/>
    <x v="1"/>
    <x v="0"/>
    <x v="0"/>
    <m/>
    <s v="49-64"/>
    <s v="F"/>
    <s v="White"/>
    <m/>
    <n v="1"/>
    <m/>
    <m/>
    <n v="70000"/>
    <s v="FT"/>
    <x v="2"/>
    <x v="1"/>
    <x v="0"/>
    <x v="0"/>
    <x v="0"/>
    <x v="1"/>
    <x v="1"/>
  </r>
  <r>
    <x v="0"/>
    <x v="0"/>
    <x v="1"/>
    <x v="0"/>
    <x v="0"/>
    <x v="0"/>
    <x v="0"/>
    <x v="1"/>
    <x v="0"/>
    <x v="0"/>
    <x v="1"/>
    <x v="0"/>
    <x v="1"/>
    <x v="0"/>
    <x v="0"/>
    <x v="0"/>
    <x v="1"/>
    <x v="0"/>
    <x v="0"/>
    <x v="0"/>
    <x v="0"/>
    <x v="39"/>
    <m/>
    <s v="18-24"/>
    <s v="M"/>
    <s v="White"/>
    <s v="No"/>
    <n v="7"/>
    <m/>
    <m/>
    <m/>
    <s v="FT"/>
    <x v="1"/>
    <x v="2"/>
    <x v="0"/>
    <x v="0"/>
    <x v="0"/>
    <x v="1"/>
    <x v="1"/>
  </r>
  <r>
    <x v="0"/>
    <x v="1"/>
    <x v="1"/>
    <x v="0"/>
    <x v="0"/>
    <x v="0"/>
    <x v="0"/>
    <x v="1"/>
    <x v="0"/>
    <x v="1"/>
    <x v="0"/>
    <x v="0"/>
    <x v="1"/>
    <x v="0"/>
    <x v="1"/>
    <x v="1"/>
    <x v="0"/>
    <x v="0"/>
    <x v="0"/>
    <x v="0"/>
    <x v="0"/>
    <x v="0"/>
    <s v="American... I'm not answering the following questions because none of that is of any importance to your use of this building. Which probably has been tax payer funded."/>
    <s v="37-48"/>
    <s v="M"/>
    <m/>
    <s v="Yes"/>
    <m/>
    <m/>
    <m/>
    <m/>
    <m/>
    <x v="0"/>
    <x v="0"/>
    <x v="2"/>
    <x v="1"/>
    <x v="1"/>
    <x v="0"/>
    <x v="2"/>
  </r>
  <r>
    <x v="0"/>
    <x v="1"/>
    <x v="1"/>
    <x v="0"/>
    <x v="0"/>
    <x v="0"/>
    <x v="0"/>
    <x v="1"/>
    <x v="0"/>
    <x v="1"/>
    <x v="0"/>
    <x v="0"/>
    <x v="1"/>
    <x v="0"/>
    <x v="1"/>
    <x v="1"/>
    <x v="0"/>
    <x v="0"/>
    <x v="0"/>
    <x v="0"/>
    <x v="0"/>
    <x v="0"/>
    <s v="American... I'm not answering the following questions because none of that is of any importance to your use of this building. Which probably has been tax payer funded."/>
    <s v="37-48"/>
    <s v="M"/>
    <m/>
    <s v="Yes"/>
    <m/>
    <m/>
    <m/>
    <m/>
    <m/>
    <x v="0"/>
    <x v="0"/>
    <x v="2"/>
    <x v="1"/>
    <x v="1"/>
    <x v="0"/>
    <x v="2"/>
  </r>
  <r>
    <x v="1"/>
    <x v="1"/>
    <x v="1"/>
    <x v="0"/>
    <x v="0"/>
    <x v="0"/>
    <x v="0"/>
    <x v="1"/>
    <x v="0"/>
    <x v="0"/>
    <x v="1"/>
    <x v="1"/>
    <x v="0"/>
    <x v="0"/>
    <x v="1"/>
    <x v="0"/>
    <x v="0"/>
    <x v="0"/>
    <x v="0"/>
    <x v="0"/>
    <x v="0"/>
    <x v="0"/>
    <m/>
    <s v="37-48"/>
    <m/>
    <m/>
    <s v="No"/>
    <m/>
    <n v="1"/>
    <m/>
    <m/>
    <s v="PT"/>
    <x v="2"/>
    <x v="0"/>
    <x v="1"/>
    <x v="0"/>
    <x v="0"/>
    <x v="2"/>
    <x v="1"/>
  </r>
  <r>
    <x v="0"/>
    <x v="0"/>
    <x v="0"/>
    <x v="0"/>
    <x v="0"/>
    <x v="0"/>
    <x v="1"/>
    <x v="1"/>
    <x v="0"/>
    <x v="0"/>
    <x v="1"/>
    <x v="0"/>
    <x v="1"/>
    <x v="0"/>
    <x v="0"/>
    <x v="0"/>
    <x v="0"/>
    <x v="0"/>
    <x v="0"/>
    <x v="0"/>
    <x v="0"/>
    <x v="0"/>
    <m/>
    <s v="49-64"/>
    <s v="F"/>
    <m/>
    <s v="No"/>
    <m/>
    <m/>
    <m/>
    <m/>
    <m/>
    <x v="0"/>
    <x v="0"/>
    <x v="2"/>
    <x v="1"/>
    <x v="1"/>
    <x v="0"/>
    <x v="2"/>
  </r>
  <r>
    <x v="1"/>
    <x v="1"/>
    <x v="0"/>
    <x v="1"/>
    <x v="1"/>
    <x v="1"/>
    <x v="1"/>
    <x v="0"/>
    <x v="1"/>
    <x v="1"/>
    <x v="0"/>
    <x v="1"/>
    <x v="1"/>
    <x v="1"/>
    <x v="0"/>
    <x v="1"/>
    <x v="1"/>
    <x v="1"/>
    <x v="1"/>
    <x v="1"/>
    <x v="102"/>
    <x v="40"/>
    <s v="Why aren't community boards and groups combining sincere efforts for a successful Community Center that has been promised for so long and now is proposed by painting some rooms in the multi- service center that is not at all suited for the safety of elders and the full range of support and enjoyment a bona fide (in good faith) Community Center offers."/>
    <s v="65+"/>
    <s v="F"/>
    <s v="caucasion"/>
    <s v="No"/>
    <n v="2"/>
    <m/>
    <n v="2"/>
    <n v="30000"/>
    <s v="FT"/>
    <x v="0"/>
    <x v="1"/>
    <x v="0"/>
    <x v="0"/>
    <x v="0"/>
    <x v="2"/>
    <x v="0"/>
  </r>
  <r>
    <x v="0"/>
    <x v="0"/>
    <x v="1"/>
    <x v="0"/>
    <x v="0"/>
    <x v="0"/>
    <x v="0"/>
    <x v="1"/>
    <x v="0"/>
    <x v="0"/>
    <x v="1"/>
    <x v="0"/>
    <x v="1"/>
    <x v="0"/>
    <x v="0"/>
    <x v="0"/>
    <x v="0"/>
    <x v="1"/>
    <x v="1"/>
    <x v="0"/>
    <x v="0"/>
    <x v="0"/>
    <m/>
    <s v="37-48"/>
    <s v="F"/>
    <m/>
    <s v="No"/>
    <n v="3"/>
    <m/>
    <m/>
    <n v="270000"/>
    <s v="FT"/>
    <x v="0"/>
    <x v="0"/>
    <x v="0"/>
    <x v="0"/>
    <x v="0"/>
    <x v="1"/>
    <x v="1"/>
  </r>
  <r>
    <x v="0"/>
    <x v="0"/>
    <x v="1"/>
    <x v="0"/>
    <x v="0"/>
    <x v="0"/>
    <x v="0"/>
    <x v="1"/>
    <x v="0"/>
    <x v="0"/>
    <x v="1"/>
    <x v="0"/>
    <x v="1"/>
    <x v="0"/>
    <x v="1"/>
    <x v="0"/>
    <x v="0"/>
    <x v="0"/>
    <x v="0"/>
    <x v="0"/>
    <x v="0"/>
    <x v="0"/>
    <m/>
    <s v="65+"/>
    <s v="F"/>
    <m/>
    <m/>
    <m/>
    <m/>
    <m/>
    <m/>
    <m/>
    <x v="0"/>
    <x v="0"/>
    <x v="2"/>
    <x v="1"/>
    <x v="1"/>
    <x v="0"/>
    <x v="2"/>
  </r>
  <r>
    <x v="0"/>
    <x v="0"/>
    <x v="0"/>
    <x v="1"/>
    <x v="0"/>
    <x v="1"/>
    <x v="0"/>
    <x v="0"/>
    <x v="1"/>
    <x v="0"/>
    <x v="0"/>
    <x v="0"/>
    <x v="0"/>
    <x v="0"/>
    <x v="0"/>
    <x v="1"/>
    <x v="0"/>
    <x v="1"/>
    <x v="1"/>
    <x v="0"/>
    <x v="103"/>
    <x v="0"/>
    <m/>
    <s v="49-64"/>
    <s v="F"/>
    <s v="Other"/>
    <m/>
    <n v="1"/>
    <m/>
    <n v="1"/>
    <m/>
    <m/>
    <x v="0"/>
    <x v="0"/>
    <x v="2"/>
    <x v="1"/>
    <x v="1"/>
    <x v="0"/>
    <x v="2"/>
  </r>
  <r>
    <x v="1"/>
    <x v="0"/>
    <x v="0"/>
    <x v="1"/>
    <x v="0"/>
    <x v="0"/>
    <x v="0"/>
    <x v="1"/>
    <x v="0"/>
    <x v="0"/>
    <x v="1"/>
    <x v="0"/>
    <x v="1"/>
    <x v="0"/>
    <x v="1"/>
    <x v="0"/>
    <x v="0"/>
    <x v="0"/>
    <x v="0"/>
    <x v="0"/>
    <x v="0"/>
    <x v="0"/>
    <m/>
    <s v="18-24"/>
    <s v="F"/>
    <s v="caucasian "/>
    <s v="No"/>
    <n v="3"/>
    <n v="1"/>
    <m/>
    <n v="35000"/>
    <s v="PT"/>
    <x v="2"/>
    <x v="1"/>
    <x v="0"/>
    <x v="0"/>
    <x v="0"/>
    <x v="1"/>
    <x v="1"/>
  </r>
  <r>
    <x v="1"/>
    <x v="1"/>
    <x v="1"/>
    <x v="1"/>
    <x v="1"/>
    <x v="1"/>
    <x v="1"/>
    <x v="0"/>
    <x v="1"/>
    <x v="1"/>
    <x v="0"/>
    <x v="0"/>
    <x v="0"/>
    <x v="0"/>
    <x v="1"/>
    <x v="0"/>
    <x v="0"/>
    <x v="0"/>
    <x v="0"/>
    <x v="0"/>
    <x v="0"/>
    <x v="0"/>
    <m/>
    <s v="37-48"/>
    <s v="M"/>
    <m/>
    <m/>
    <m/>
    <m/>
    <m/>
    <m/>
    <m/>
    <x v="2"/>
    <x v="1"/>
    <x v="0"/>
    <x v="0"/>
    <x v="0"/>
    <x v="1"/>
    <x v="1"/>
  </r>
  <r>
    <x v="1"/>
    <x v="1"/>
    <x v="1"/>
    <x v="0"/>
    <x v="0"/>
    <x v="0"/>
    <x v="0"/>
    <x v="1"/>
    <x v="0"/>
    <x v="1"/>
    <x v="0"/>
    <x v="0"/>
    <x v="0"/>
    <x v="0"/>
    <x v="0"/>
    <x v="0"/>
    <x v="0"/>
    <x v="0"/>
    <x v="0"/>
    <x v="0"/>
    <x v="0"/>
    <x v="0"/>
    <m/>
    <s v="25-36"/>
    <s v="F"/>
    <m/>
    <s v="Yes"/>
    <n v="3"/>
    <n v="2"/>
    <m/>
    <m/>
    <m/>
    <x v="1"/>
    <x v="0"/>
    <x v="1"/>
    <x v="2"/>
    <x v="0"/>
    <x v="0"/>
    <x v="2"/>
  </r>
  <r>
    <x v="1"/>
    <x v="1"/>
    <x v="0"/>
    <x v="1"/>
    <x v="1"/>
    <x v="0"/>
    <x v="0"/>
    <x v="0"/>
    <x v="0"/>
    <x v="1"/>
    <x v="0"/>
    <x v="1"/>
    <x v="1"/>
    <x v="0"/>
    <x v="0"/>
    <x v="1"/>
    <x v="0"/>
    <x v="0"/>
    <x v="0"/>
    <x v="0"/>
    <x v="0"/>
    <x v="0"/>
    <m/>
    <s v="65+"/>
    <s v="M"/>
    <s v="irrelevant"/>
    <s v="Yes"/>
    <n v="1"/>
    <m/>
    <n v="1"/>
    <m/>
    <m/>
    <x v="0"/>
    <x v="2"/>
    <x v="0"/>
    <x v="0"/>
    <x v="0"/>
    <x v="1"/>
    <x v="1"/>
  </r>
  <r>
    <x v="1"/>
    <x v="0"/>
    <x v="1"/>
    <x v="0"/>
    <x v="1"/>
    <x v="0"/>
    <x v="0"/>
    <x v="1"/>
    <x v="0"/>
    <x v="0"/>
    <x v="1"/>
    <x v="1"/>
    <x v="0"/>
    <x v="0"/>
    <x v="1"/>
    <x v="0"/>
    <x v="1"/>
    <x v="0"/>
    <x v="1"/>
    <x v="0"/>
    <x v="0"/>
    <x v="2"/>
    <m/>
    <s v="25-36"/>
    <s v="F"/>
    <s v="White"/>
    <s v="No"/>
    <n v="7"/>
    <n v="1"/>
    <n v="1"/>
    <n v="100000"/>
    <s v="FT"/>
    <x v="1"/>
    <x v="2"/>
    <x v="0"/>
    <x v="0"/>
    <x v="0"/>
    <x v="1"/>
    <x v="1"/>
  </r>
  <r>
    <x v="0"/>
    <x v="0"/>
    <x v="1"/>
    <x v="0"/>
    <x v="0"/>
    <x v="0"/>
    <x v="0"/>
    <x v="1"/>
    <x v="0"/>
    <x v="0"/>
    <x v="1"/>
    <x v="0"/>
    <x v="0"/>
    <x v="0"/>
    <x v="1"/>
    <x v="0"/>
    <x v="0"/>
    <x v="0"/>
    <x v="0"/>
    <x v="0"/>
    <x v="104"/>
    <x v="41"/>
    <m/>
    <s v="65+"/>
    <s v="F"/>
    <s v="American"/>
    <s v="No"/>
    <n v="1"/>
    <m/>
    <n v="1"/>
    <n v="30000"/>
    <s v="RET"/>
    <x v="0"/>
    <x v="0"/>
    <x v="0"/>
    <x v="0"/>
    <x v="0"/>
    <x v="1"/>
    <x v="1"/>
  </r>
  <r>
    <x v="0"/>
    <x v="0"/>
    <x v="0"/>
    <x v="0"/>
    <x v="1"/>
    <x v="1"/>
    <x v="1"/>
    <x v="1"/>
    <x v="0"/>
    <x v="0"/>
    <x v="1"/>
    <x v="0"/>
    <x v="1"/>
    <x v="1"/>
    <x v="1"/>
    <x v="0"/>
    <x v="1"/>
    <x v="1"/>
    <x v="0"/>
    <x v="0"/>
    <x v="0"/>
    <x v="0"/>
    <m/>
    <s v="25-36"/>
    <s v="F"/>
    <m/>
    <s v="No"/>
    <n v="6"/>
    <m/>
    <m/>
    <m/>
    <s v="FT"/>
    <x v="0"/>
    <x v="0"/>
    <x v="0"/>
    <x v="0"/>
    <x v="0"/>
    <x v="1"/>
    <x v="1"/>
  </r>
  <r>
    <x v="1"/>
    <x v="1"/>
    <x v="0"/>
    <x v="1"/>
    <x v="1"/>
    <x v="1"/>
    <x v="1"/>
    <x v="0"/>
    <x v="1"/>
    <x v="1"/>
    <x v="0"/>
    <x v="1"/>
    <x v="1"/>
    <x v="1"/>
    <x v="0"/>
    <x v="1"/>
    <x v="1"/>
    <x v="1"/>
    <x v="1"/>
    <x v="1"/>
    <x v="0"/>
    <x v="0"/>
    <m/>
    <s v="65+"/>
    <s v="F"/>
    <m/>
    <s v="No"/>
    <n v="2"/>
    <m/>
    <n v="2"/>
    <m/>
    <s v="RET"/>
    <x v="0"/>
    <x v="2"/>
    <x v="0"/>
    <x v="0"/>
    <x v="0"/>
    <x v="1"/>
    <x v="1"/>
  </r>
  <r>
    <x v="1"/>
    <x v="0"/>
    <x v="1"/>
    <x v="0"/>
    <x v="0"/>
    <x v="0"/>
    <x v="0"/>
    <x v="1"/>
    <x v="0"/>
    <x v="0"/>
    <x v="1"/>
    <x v="1"/>
    <x v="0"/>
    <x v="0"/>
    <x v="1"/>
    <x v="0"/>
    <x v="0"/>
    <x v="0"/>
    <x v="0"/>
    <x v="0"/>
    <x v="0"/>
    <x v="0"/>
    <m/>
    <s v="65+"/>
    <s v="M"/>
    <s v="American"/>
    <s v="No"/>
    <n v="2"/>
    <m/>
    <n v="2"/>
    <m/>
    <s v="RET"/>
    <x v="0"/>
    <x v="2"/>
    <x v="0"/>
    <x v="0"/>
    <x v="0"/>
    <x v="1"/>
    <x v="1"/>
  </r>
  <r>
    <x v="0"/>
    <x v="1"/>
    <x v="0"/>
    <x v="1"/>
    <x v="0"/>
    <x v="0"/>
    <x v="0"/>
    <x v="0"/>
    <x v="0"/>
    <x v="0"/>
    <x v="1"/>
    <x v="0"/>
    <x v="1"/>
    <x v="0"/>
    <x v="0"/>
    <x v="0"/>
    <x v="0"/>
    <x v="1"/>
    <x v="1"/>
    <x v="0"/>
    <x v="0"/>
    <x v="0"/>
    <m/>
    <s v="37-48"/>
    <s v="F"/>
    <s v="Bi racial "/>
    <s v="No"/>
    <n v="3"/>
    <n v="1"/>
    <m/>
    <n v="70000"/>
    <s v="FT"/>
    <x v="1"/>
    <x v="2"/>
    <x v="0"/>
    <x v="2"/>
    <x v="0"/>
    <x v="1"/>
    <x v="1"/>
  </r>
  <r>
    <x v="1"/>
    <x v="1"/>
    <x v="0"/>
    <x v="1"/>
    <x v="1"/>
    <x v="1"/>
    <x v="1"/>
    <x v="0"/>
    <x v="1"/>
    <x v="1"/>
    <x v="0"/>
    <x v="1"/>
    <x v="1"/>
    <x v="1"/>
    <x v="0"/>
    <x v="1"/>
    <x v="1"/>
    <x v="1"/>
    <x v="1"/>
    <x v="1"/>
    <x v="0"/>
    <x v="0"/>
    <m/>
    <s v="65+"/>
    <s v="F"/>
    <m/>
    <s v="No"/>
    <n v="2"/>
    <m/>
    <n v="2"/>
    <n v="52000"/>
    <s v="RET"/>
    <x v="0"/>
    <x v="1"/>
    <x v="1"/>
    <x v="0"/>
    <x v="0"/>
    <x v="2"/>
    <x v="0"/>
  </r>
  <r>
    <x v="0"/>
    <x v="0"/>
    <x v="1"/>
    <x v="0"/>
    <x v="0"/>
    <x v="0"/>
    <x v="0"/>
    <x v="1"/>
    <x v="0"/>
    <x v="0"/>
    <x v="1"/>
    <x v="1"/>
    <x v="1"/>
    <x v="0"/>
    <x v="0"/>
    <x v="0"/>
    <x v="0"/>
    <x v="0"/>
    <x v="0"/>
    <x v="0"/>
    <x v="0"/>
    <x v="0"/>
    <m/>
    <s v="25-36"/>
    <s v="F"/>
    <s v="white"/>
    <s v="No"/>
    <n v="3"/>
    <n v="1"/>
    <m/>
    <n v="30000"/>
    <s v="RET"/>
    <x v="2"/>
    <x v="1"/>
    <x v="1"/>
    <x v="2"/>
    <x v="0"/>
    <x v="1"/>
    <x v="1"/>
  </r>
  <r>
    <x v="0"/>
    <x v="1"/>
    <x v="1"/>
    <x v="0"/>
    <x v="0"/>
    <x v="0"/>
    <x v="0"/>
    <x v="1"/>
    <x v="0"/>
    <x v="0"/>
    <x v="1"/>
    <x v="1"/>
    <x v="1"/>
    <x v="0"/>
    <x v="0"/>
    <x v="0"/>
    <x v="0"/>
    <x v="0"/>
    <x v="0"/>
    <x v="0"/>
    <x v="105"/>
    <x v="0"/>
    <m/>
    <s v="37-48"/>
    <s v="F"/>
    <s v="White"/>
    <s v="No"/>
    <n v="6"/>
    <n v="1"/>
    <m/>
    <m/>
    <s v="FT"/>
    <x v="2"/>
    <x v="1"/>
    <x v="0"/>
    <x v="2"/>
    <x v="0"/>
    <x v="1"/>
    <x v="0"/>
  </r>
  <r>
    <x v="0"/>
    <x v="0"/>
    <x v="0"/>
    <x v="0"/>
    <x v="0"/>
    <x v="0"/>
    <x v="0"/>
    <x v="1"/>
    <x v="0"/>
    <x v="0"/>
    <x v="1"/>
    <x v="0"/>
    <x v="1"/>
    <x v="0"/>
    <x v="0"/>
    <x v="0"/>
    <x v="0"/>
    <x v="1"/>
    <x v="1"/>
    <x v="0"/>
    <x v="106"/>
    <x v="42"/>
    <s v="Let's do this. We need this. "/>
    <s v="37-48"/>
    <s v="F"/>
    <m/>
    <s v="No"/>
    <n v="4"/>
    <n v="1"/>
    <m/>
    <n v="115000"/>
    <s v="FT"/>
    <x v="1"/>
    <x v="0"/>
    <x v="0"/>
    <x v="0"/>
    <x v="0"/>
    <x v="1"/>
    <x v="1"/>
  </r>
  <r>
    <x v="0"/>
    <x v="0"/>
    <x v="0"/>
    <x v="0"/>
    <x v="0"/>
    <x v="0"/>
    <x v="0"/>
    <x v="1"/>
    <x v="0"/>
    <x v="0"/>
    <x v="0"/>
    <x v="0"/>
    <x v="0"/>
    <x v="0"/>
    <x v="1"/>
    <x v="1"/>
    <x v="0"/>
    <x v="0"/>
    <x v="0"/>
    <x v="0"/>
    <x v="0"/>
    <x v="0"/>
    <m/>
    <s v="65+"/>
    <s v="F"/>
    <m/>
    <s v="Yes"/>
    <n v="3"/>
    <m/>
    <n v="2"/>
    <m/>
    <s v="RET"/>
    <x v="0"/>
    <x v="2"/>
    <x v="0"/>
    <x v="0"/>
    <x v="0"/>
    <x v="1"/>
    <x v="1"/>
  </r>
  <r>
    <x v="0"/>
    <x v="0"/>
    <x v="1"/>
    <x v="0"/>
    <x v="0"/>
    <x v="0"/>
    <x v="0"/>
    <x v="1"/>
    <x v="0"/>
    <x v="0"/>
    <x v="1"/>
    <x v="0"/>
    <x v="0"/>
    <x v="0"/>
    <x v="1"/>
    <x v="0"/>
    <x v="0"/>
    <x v="0"/>
    <x v="0"/>
    <x v="0"/>
    <x v="0"/>
    <x v="0"/>
    <m/>
    <s v="25-36"/>
    <s v="M"/>
    <m/>
    <s v="No"/>
    <n v="7"/>
    <n v="5"/>
    <m/>
    <n v="250000"/>
    <s v="FT"/>
    <x v="1"/>
    <x v="1"/>
    <x v="0"/>
    <x v="0"/>
    <x v="0"/>
    <x v="1"/>
    <x v="1"/>
  </r>
  <r>
    <x v="0"/>
    <x v="0"/>
    <x v="0"/>
    <x v="1"/>
    <x v="0"/>
    <x v="0"/>
    <x v="0"/>
    <x v="1"/>
    <x v="0"/>
    <x v="0"/>
    <x v="1"/>
    <x v="0"/>
    <x v="1"/>
    <x v="1"/>
    <x v="0"/>
    <x v="0"/>
    <x v="0"/>
    <x v="0"/>
    <x v="0"/>
    <x v="0"/>
    <x v="0"/>
    <x v="0"/>
    <m/>
    <s v="49-64"/>
    <s v="F"/>
    <s v="White"/>
    <s v="No"/>
    <n v="1"/>
    <m/>
    <m/>
    <n v="145000"/>
    <s v="FT"/>
    <x v="0"/>
    <x v="0"/>
    <x v="0"/>
    <x v="0"/>
    <x v="0"/>
    <x v="1"/>
    <x v="1"/>
  </r>
  <r>
    <x v="0"/>
    <x v="0"/>
    <x v="1"/>
    <x v="0"/>
    <x v="0"/>
    <x v="0"/>
    <x v="0"/>
    <x v="1"/>
    <x v="0"/>
    <x v="0"/>
    <x v="1"/>
    <x v="0"/>
    <x v="1"/>
    <x v="0"/>
    <x v="0"/>
    <x v="0"/>
    <x v="1"/>
    <x v="1"/>
    <x v="1"/>
    <x v="0"/>
    <x v="0"/>
    <x v="0"/>
    <m/>
    <s v="49-64"/>
    <s v="F"/>
    <s v="Caucasian "/>
    <s v="No"/>
    <n v="2"/>
    <m/>
    <m/>
    <n v="200000"/>
    <s v="RET"/>
    <x v="0"/>
    <x v="0"/>
    <x v="0"/>
    <x v="0"/>
    <x v="0"/>
    <x v="0"/>
    <x v="1"/>
  </r>
  <r>
    <x v="1"/>
    <x v="1"/>
    <x v="0"/>
    <x v="1"/>
    <x v="0"/>
    <x v="0"/>
    <x v="0"/>
    <x v="0"/>
    <x v="1"/>
    <x v="1"/>
    <x v="0"/>
    <x v="1"/>
    <x v="1"/>
    <x v="0"/>
    <x v="0"/>
    <x v="0"/>
    <x v="1"/>
    <x v="1"/>
    <x v="1"/>
    <x v="0"/>
    <x v="0"/>
    <x v="0"/>
    <m/>
    <s v="49-64"/>
    <m/>
    <s v="White"/>
    <s v="No"/>
    <n v="4"/>
    <n v="1"/>
    <m/>
    <n v="220000"/>
    <s v="FT"/>
    <x v="2"/>
    <x v="1"/>
    <x v="0"/>
    <x v="0"/>
    <x v="0"/>
    <x v="2"/>
    <x v="1"/>
  </r>
  <r>
    <x v="0"/>
    <x v="0"/>
    <x v="0"/>
    <x v="0"/>
    <x v="0"/>
    <x v="1"/>
    <x v="0"/>
    <x v="1"/>
    <x v="0"/>
    <x v="0"/>
    <x v="1"/>
    <x v="0"/>
    <x v="0"/>
    <x v="1"/>
    <x v="0"/>
    <x v="1"/>
    <x v="0"/>
    <x v="0"/>
    <x v="0"/>
    <x v="0"/>
    <x v="0"/>
    <x v="0"/>
    <m/>
    <s v="49-64"/>
    <s v="F"/>
    <s v="White"/>
    <s v="No"/>
    <n v="3"/>
    <m/>
    <m/>
    <n v="100000"/>
    <s v="FT"/>
    <x v="2"/>
    <x v="1"/>
    <x v="0"/>
    <x v="0"/>
    <x v="0"/>
    <x v="2"/>
    <x v="1"/>
  </r>
  <r>
    <x v="0"/>
    <x v="0"/>
    <x v="1"/>
    <x v="0"/>
    <x v="0"/>
    <x v="0"/>
    <x v="0"/>
    <x v="1"/>
    <x v="0"/>
    <x v="0"/>
    <x v="1"/>
    <x v="0"/>
    <x v="0"/>
    <x v="0"/>
    <x v="1"/>
    <x v="0"/>
    <x v="0"/>
    <x v="0"/>
    <x v="0"/>
    <x v="0"/>
    <x v="107"/>
    <x v="43"/>
    <s v="It needs to be maintained and updated or sold to an outside buyer and the Town collect taxes "/>
    <s v="49-64"/>
    <s v="M"/>
    <s v="Eskimo"/>
    <s v="No"/>
    <n v="4"/>
    <m/>
    <m/>
    <n v="150000"/>
    <s v="FT"/>
    <x v="1"/>
    <x v="2"/>
    <x v="0"/>
    <x v="0"/>
    <x v="0"/>
    <x v="1"/>
    <x v="1"/>
  </r>
  <r>
    <x v="0"/>
    <x v="0"/>
    <x v="1"/>
    <x v="1"/>
    <x v="0"/>
    <x v="1"/>
    <x v="0"/>
    <x v="1"/>
    <x v="1"/>
    <x v="1"/>
    <x v="0"/>
    <x v="0"/>
    <x v="0"/>
    <x v="0"/>
    <x v="0"/>
    <x v="1"/>
    <x v="0"/>
    <x v="1"/>
    <x v="1"/>
    <x v="0"/>
    <x v="0"/>
    <x v="0"/>
    <m/>
    <s v="37-48"/>
    <s v="F"/>
    <m/>
    <s v="No"/>
    <m/>
    <m/>
    <m/>
    <m/>
    <m/>
    <x v="0"/>
    <x v="0"/>
    <x v="0"/>
    <x v="0"/>
    <x v="0"/>
    <x v="1"/>
    <x v="1"/>
  </r>
  <r>
    <x v="0"/>
    <x v="0"/>
    <x v="1"/>
    <x v="0"/>
    <x v="0"/>
    <x v="0"/>
    <x v="0"/>
    <x v="1"/>
    <x v="0"/>
    <x v="0"/>
    <x v="1"/>
    <x v="0"/>
    <x v="0"/>
    <x v="0"/>
    <x v="1"/>
    <x v="0"/>
    <x v="0"/>
    <x v="0"/>
    <x v="0"/>
    <x v="0"/>
    <x v="0"/>
    <x v="44"/>
    <s v="The committee needs to do its job, not pimp one use to the exclusion of all others."/>
    <s v="49-64"/>
    <s v="M"/>
    <s v="Human"/>
    <s v="No"/>
    <n v="2"/>
    <m/>
    <m/>
    <m/>
    <s v="FT"/>
    <x v="0"/>
    <x v="0"/>
    <x v="0"/>
    <x v="0"/>
    <x v="0"/>
    <x v="1"/>
    <x v="1"/>
  </r>
  <r>
    <x v="0"/>
    <x v="0"/>
    <x v="1"/>
    <x v="0"/>
    <x v="0"/>
    <x v="0"/>
    <x v="0"/>
    <x v="1"/>
    <x v="0"/>
    <x v="0"/>
    <x v="1"/>
    <x v="0"/>
    <x v="0"/>
    <x v="0"/>
    <x v="1"/>
    <x v="0"/>
    <x v="0"/>
    <x v="0"/>
    <x v="0"/>
    <x v="0"/>
    <x v="0"/>
    <x v="0"/>
    <m/>
    <m/>
    <m/>
    <m/>
    <m/>
    <m/>
    <m/>
    <m/>
    <m/>
    <m/>
    <x v="0"/>
    <x v="0"/>
    <x v="2"/>
    <x v="1"/>
    <x v="1"/>
    <x v="0"/>
    <x v="2"/>
  </r>
  <r>
    <x v="0"/>
    <x v="0"/>
    <x v="0"/>
    <x v="0"/>
    <x v="0"/>
    <x v="1"/>
    <x v="0"/>
    <x v="0"/>
    <x v="0"/>
    <x v="0"/>
    <x v="0"/>
    <x v="0"/>
    <x v="0"/>
    <x v="0"/>
    <x v="0"/>
    <x v="0"/>
    <x v="0"/>
    <x v="0"/>
    <x v="1"/>
    <x v="0"/>
    <x v="0"/>
    <x v="0"/>
    <m/>
    <s v="65+"/>
    <s v="M"/>
    <s v="White "/>
    <s v="No"/>
    <n v="2"/>
    <m/>
    <n v="2"/>
    <m/>
    <s v="RET"/>
    <x v="2"/>
    <x v="2"/>
    <x v="0"/>
    <x v="0"/>
    <x v="0"/>
    <x v="2"/>
    <x v="1"/>
  </r>
  <r>
    <x v="0"/>
    <x v="0"/>
    <x v="0"/>
    <x v="1"/>
    <x v="0"/>
    <x v="0"/>
    <x v="0"/>
    <x v="1"/>
    <x v="0"/>
    <x v="0"/>
    <x v="0"/>
    <x v="0"/>
    <x v="1"/>
    <x v="0"/>
    <x v="0"/>
    <x v="0"/>
    <x v="0"/>
    <x v="0"/>
    <x v="1"/>
    <x v="0"/>
    <x v="0"/>
    <x v="0"/>
    <m/>
    <s v="49-64"/>
    <s v="Other"/>
    <m/>
    <s v="No"/>
    <n v="3"/>
    <m/>
    <m/>
    <n v="10000"/>
    <s v="FT"/>
    <x v="2"/>
    <x v="2"/>
    <x v="1"/>
    <x v="2"/>
    <x v="2"/>
    <x v="2"/>
    <x v="0"/>
  </r>
  <r>
    <x v="0"/>
    <x v="0"/>
    <x v="0"/>
    <x v="0"/>
    <x v="0"/>
    <x v="0"/>
    <x v="0"/>
    <x v="1"/>
    <x v="0"/>
    <x v="0"/>
    <x v="1"/>
    <x v="0"/>
    <x v="1"/>
    <x v="1"/>
    <x v="0"/>
    <x v="1"/>
    <x v="1"/>
    <x v="1"/>
    <x v="1"/>
    <x v="1"/>
    <x v="0"/>
    <x v="0"/>
    <m/>
    <s v="49-64"/>
    <s v="M"/>
    <s v="Italian "/>
    <s v="No"/>
    <n v="4"/>
    <m/>
    <m/>
    <n v="220000"/>
    <s v="FT"/>
    <x v="0"/>
    <x v="0"/>
    <x v="0"/>
    <x v="0"/>
    <x v="0"/>
    <x v="1"/>
    <x v="1"/>
  </r>
  <r>
    <x v="0"/>
    <x v="0"/>
    <x v="0"/>
    <x v="0"/>
    <x v="0"/>
    <x v="0"/>
    <x v="0"/>
    <x v="1"/>
    <x v="0"/>
    <x v="0"/>
    <x v="1"/>
    <x v="0"/>
    <x v="1"/>
    <x v="1"/>
    <x v="0"/>
    <x v="1"/>
    <x v="1"/>
    <x v="1"/>
    <x v="1"/>
    <x v="1"/>
    <x v="0"/>
    <x v="0"/>
    <m/>
    <s v="49-64"/>
    <s v="M"/>
    <s v="Italian "/>
    <s v="No"/>
    <n v="4"/>
    <m/>
    <m/>
    <n v="220000"/>
    <s v="FT"/>
    <x v="0"/>
    <x v="0"/>
    <x v="0"/>
    <x v="0"/>
    <x v="0"/>
    <x v="1"/>
    <x v="1"/>
  </r>
  <r>
    <x v="1"/>
    <x v="1"/>
    <x v="0"/>
    <x v="1"/>
    <x v="1"/>
    <x v="1"/>
    <x v="1"/>
    <x v="0"/>
    <x v="1"/>
    <x v="1"/>
    <x v="0"/>
    <x v="1"/>
    <x v="1"/>
    <x v="1"/>
    <x v="0"/>
    <x v="1"/>
    <x v="1"/>
    <x v="1"/>
    <x v="1"/>
    <x v="1"/>
    <x v="0"/>
    <x v="0"/>
    <s v="Please get it done"/>
    <s v="49-64"/>
    <s v="M"/>
    <m/>
    <s v="No"/>
    <n v="5"/>
    <n v="3"/>
    <m/>
    <n v="90000"/>
    <s v="RET"/>
    <x v="2"/>
    <x v="0"/>
    <x v="0"/>
    <x v="0"/>
    <x v="0"/>
    <x v="1"/>
    <x v="1"/>
  </r>
  <r>
    <x v="0"/>
    <x v="0"/>
    <x v="1"/>
    <x v="0"/>
    <x v="0"/>
    <x v="0"/>
    <x v="0"/>
    <x v="1"/>
    <x v="0"/>
    <x v="0"/>
    <x v="1"/>
    <x v="0"/>
    <x v="0"/>
    <x v="0"/>
    <x v="1"/>
    <x v="0"/>
    <x v="0"/>
    <x v="0"/>
    <x v="0"/>
    <x v="0"/>
    <x v="0"/>
    <x v="0"/>
    <m/>
    <s v="37-48"/>
    <s v="F"/>
    <s v="White"/>
    <s v="No"/>
    <n v="3"/>
    <m/>
    <m/>
    <n v="90000"/>
    <s v="FT"/>
    <x v="1"/>
    <x v="2"/>
    <x v="0"/>
    <x v="0"/>
    <x v="0"/>
    <x v="1"/>
    <x v="1"/>
  </r>
  <r>
    <x v="0"/>
    <x v="0"/>
    <x v="0"/>
    <x v="0"/>
    <x v="0"/>
    <x v="0"/>
    <x v="0"/>
    <x v="1"/>
    <x v="0"/>
    <x v="0"/>
    <x v="1"/>
    <x v="0"/>
    <x v="1"/>
    <x v="0"/>
    <x v="0"/>
    <x v="1"/>
    <x v="0"/>
    <x v="0"/>
    <x v="0"/>
    <x v="0"/>
    <x v="0"/>
    <x v="0"/>
    <m/>
    <s v="37-48"/>
    <s v="F"/>
    <m/>
    <s v="No"/>
    <n v="3"/>
    <m/>
    <m/>
    <m/>
    <s v="FT"/>
    <x v="0"/>
    <x v="0"/>
    <x v="2"/>
    <x v="1"/>
    <x v="1"/>
    <x v="0"/>
    <x v="2"/>
  </r>
  <r>
    <x v="0"/>
    <x v="0"/>
    <x v="1"/>
    <x v="1"/>
    <x v="1"/>
    <x v="0"/>
    <x v="1"/>
    <x v="0"/>
    <x v="0"/>
    <x v="1"/>
    <x v="0"/>
    <x v="0"/>
    <x v="1"/>
    <x v="0"/>
    <x v="1"/>
    <x v="0"/>
    <x v="0"/>
    <x v="0"/>
    <x v="0"/>
    <x v="0"/>
    <x v="0"/>
    <x v="0"/>
    <m/>
    <s v="65+"/>
    <s v="M"/>
    <s v="White"/>
    <s v="No"/>
    <n v="2"/>
    <m/>
    <n v="1"/>
    <n v="65000"/>
    <s v="FT"/>
    <x v="0"/>
    <x v="2"/>
    <x v="0"/>
    <x v="0"/>
    <x v="0"/>
    <x v="1"/>
    <x v="1"/>
  </r>
  <r>
    <x v="1"/>
    <x v="1"/>
    <x v="0"/>
    <x v="1"/>
    <x v="0"/>
    <x v="0"/>
    <x v="0"/>
    <x v="0"/>
    <x v="1"/>
    <x v="1"/>
    <x v="0"/>
    <x v="0"/>
    <x v="0"/>
    <x v="0"/>
    <x v="0"/>
    <x v="0"/>
    <x v="0"/>
    <x v="0"/>
    <x v="0"/>
    <x v="0"/>
    <x v="0"/>
    <x v="0"/>
    <m/>
    <s v="65+"/>
    <s v="F"/>
    <m/>
    <s v="No"/>
    <m/>
    <m/>
    <n v="2"/>
    <m/>
    <s v="RET"/>
    <x v="0"/>
    <x v="0"/>
    <x v="2"/>
    <x v="1"/>
    <x v="0"/>
    <x v="2"/>
    <x v="0"/>
  </r>
  <r>
    <x v="0"/>
    <x v="0"/>
    <x v="0"/>
    <x v="0"/>
    <x v="0"/>
    <x v="0"/>
    <x v="0"/>
    <x v="0"/>
    <x v="1"/>
    <x v="1"/>
    <x v="0"/>
    <x v="0"/>
    <x v="1"/>
    <x v="1"/>
    <x v="0"/>
    <x v="1"/>
    <x v="0"/>
    <x v="0"/>
    <x v="1"/>
    <x v="0"/>
    <x v="0"/>
    <x v="0"/>
    <m/>
    <s v="65+"/>
    <m/>
    <s v="White"/>
    <s v="No"/>
    <n v="1"/>
    <m/>
    <n v="1"/>
    <m/>
    <s v="RET"/>
    <x v="0"/>
    <x v="1"/>
    <x v="0"/>
    <x v="0"/>
    <x v="0"/>
    <x v="1"/>
    <x v="1"/>
  </r>
  <r>
    <x v="0"/>
    <x v="0"/>
    <x v="0"/>
    <x v="0"/>
    <x v="0"/>
    <x v="0"/>
    <x v="0"/>
    <x v="0"/>
    <x v="1"/>
    <x v="1"/>
    <x v="0"/>
    <x v="0"/>
    <x v="1"/>
    <x v="1"/>
    <x v="0"/>
    <x v="1"/>
    <x v="0"/>
    <x v="0"/>
    <x v="1"/>
    <x v="0"/>
    <x v="0"/>
    <x v="0"/>
    <m/>
    <s v="65+"/>
    <m/>
    <s v="White"/>
    <s v="No"/>
    <n v="1"/>
    <m/>
    <n v="1"/>
    <m/>
    <s v="RET"/>
    <x v="0"/>
    <x v="1"/>
    <x v="0"/>
    <x v="0"/>
    <x v="0"/>
    <x v="1"/>
    <x v="1"/>
  </r>
  <r>
    <x v="0"/>
    <x v="0"/>
    <x v="0"/>
    <x v="0"/>
    <x v="0"/>
    <x v="1"/>
    <x v="0"/>
    <x v="1"/>
    <x v="0"/>
    <x v="0"/>
    <x v="1"/>
    <x v="0"/>
    <x v="0"/>
    <x v="1"/>
    <x v="0"/>
    <x v="0"/>
    <x v="0"/>
    <x v="1"/>
    <x v="0"/>
    <x v="0"/>
    <x v="108"/>
    <x v="0"/>
    <s v="Town needs this multi usage more than condominiums. "/>
    <s v="65+"/>
    <s v="F"/>
    <s v="Cauasian"/>
    <s v="No"/>
    <n v="2"/>
    <m/>
    <n v="2"/>
    <n v="50000"/>
    <s v="RET"/>
    <x v="0"/>
    <x v="2"/>
    <x v="0"/>
    <x v="0"/>
    <x v="0"/>
    <x v="1"/>
    <x v="1"/>
  </r>
  <r>
    <x v="0"/>
    <x v="0"/>
    <x v="1"/>
    <x v="0"/>
    <x v="0"/>
    <x v="0"/>
    <x v="0"/>
    <x v="0"/>
    <x v="0"/>
    <x v="0"/>
    <x v="1"/>
    <x v="0"/>
    <x v="1"/>
    <x v="1"/>
    <x v="0"/>
    <x v="0"/>
    <x v="0"/>
    <x v="0"/>
    <x v="0"/>
    <x v="0"/>
    <x v="0"/>
    <x v="0"/>
    <m/>
    <s v="49-64"/>
    <s v="F"/>
    <s v="White"/>
    <s v="No"/>
    <n v="1"/>
    <m/>
    <m/>
    <m/>
    <m/>
    <x v="0"/>
    <x v="0"/>
    <x v="2"/>
    <x v="1"/>
    <x v="1"/>
    <x v="2"/>
    <x v="2"/>
  </r>
  <r>
    <x v="0"/>
    <x v="0"/>
    <x v="0"/>
    <x v="0"/>
    <x v="0"/>
    <x v="0"/>
    <x v="0"/>
    <x v="0"/>
    <x v="1"/>
    <x v="1"/>
    <x v="0"/>
    <x v="0"/>
    <x v="0"/>
    <x v="1"/>
    <x v="0"/>
    <x v="1"/>
    <x v="0"/>
    <x v="0"/>
    <x v="1"/>
    <x v="0"/>
    <x v="0"/>
    <x v="0"/>
    <m/>
    <s v="65+"/>
    <s v="F"/>
    <s v="white"/>
    <s v="Yes"/>
    <n v="2"/>
    <m/>
    <n v="2"/>
    <m/>
    <s v="RET"/>
    <x v="0"/>
    <x v="2"/>
    <x v="0"/>
    <x v="0"/>
    <x v="0"/>
    <x v="1"/>
    <x v="1"/>
  </r>
  <r>
    <x v="1"/>
    <x v="0"/>
    <x v="0"/>
    <x v="0"/>
    <x v="0"/>
    <x v="0"/>
    <x v="0"/>
    <x v="1"/>
    <x v="0"/>
    <x v="1"/>
    <x v="1"/>
    <x v="1"/>
    <x v="1"/>
    <x v="1"/>
    <x v="0"/>
    <x v="0"/>
    <x v="0"/>
    <x v="0"/>
    <x v="0"/>
    <x v="0"/>
    <x v="0"/>
    <x v="0"/>
    <m/>
    <s v="25-36"/>
    <s v="F"/>
    <m/>
    <s v="Yes"/>
    <n v="6"/>
    <n v="4"/>
    <m/>
    <n v="100000"/>
    <s v="FT"/>
    <x v="2"/>
    <x v="0"/>
    <x v="0"/>
    <x v="0"/>
    <x v="0"/>
    <x v="1"/>
    <x v="1"/>
  </r>
  <r>
    <x v="1"/>
    <x v="1"/>
    <x v="0"/>
    <x v="1"/>
    <x v="0"/>
    <x v="0"/>
    <x v="0"/>
    <x v="0"/>
    <x v="1"/>
    <x v="1"/>
    <x v="0"/>
    <x v="1"/>
    <x v="1"/>
    <x v="0"/>
    <x v="1"/>
    <x v="0"/>
    <x v="1"/>
    <x v="0"/>
    <x v="0"/>
    <x v="0"/>
    <x v="0"/>
    <x v="0"/>
    <m/>
    <s v="25-36"/>
    <s v="F"/>
    <s v="White"/>
    <s v="No"/>
    <n v="2"/>
    <m/>
    <m/>
    <n v="100000"/>
    <s v="FT"/>
    <x v="0"/>
    <x v="0"/>
    <x v="0"/>
    <x v="0"/>
    <x v="0"/>
    <x v="1"/>
    <x v="1"/>
  </r>
  <r>
    <x v="0"/>
    <x v="1"/>
    <x v="1"/>
    <x v="0"/>
    <x v="0"/>
    <x v="0"/>
    <x v="0"/>
    <x v="0"/>
    <x v="0"/>
    <x v="0"/>
    <x v="1"/>
    <x v="0"/>
    <x v="1"/>
    <x v="0"/>
    <x v="0"/>
    <x v="0"/>
    <x v="1"/>
    <x v="1"/>
    <x v="1"/>
    <x v="0"/>
    <x v="0"/>
    <x v="0"/>
    <m/>
    <s v="65+"/>
    <s v="F"/>
    <m/>
    <m/>
    <n v="2"/>
    <m/>
    <n v="2"/>
    <n v="159000"/>
    <s v="RET"/>
    <x v="0"/>
    <x v="2"/>
    <x v="0"/>
    <x v="0"/>
    <x v="0"/>
    <x v="1"/>
    <x v="1"/>
  </r>
  <r>
    <x v="0"/>
    <x v="0"/>
    <x v="1"/>
    <x v="0"/>
    <x v="1"/>
    <x v="1"/>
    <x v="0"/>
    <x v="1"/>
    <x v="0"/>
    <x v="1"/>
    <x v="1"/>
    <x v="0"/>
    <x v="1"/>
    <x v="0"/>
    <x v="1"/>
    <x v="0"/>
    <x v="0"/>
    <x v="0"/>
    <x v="0"/>
    <x v="0"/>
    <x v="109"/>
    <x v="45"/>
    <m/>
    <s v="37-48"/>
    <s v="F"/>
    <m/>
    <s v="No"/>
    <n v="4"/>
    <n v="2"/>
    <m/>
    <m/>
    <m/>
    <x v="1"/>
    <x v="0"/>
    <x v="0"/>
    <x v="0"/>
    <x v="0"/>
    <x v="1"/>
    <x v="1"/>
  </r>
  <r>
    <x v="0"/>
    <x v="0"/>
    <x v="1"/>
    <x v="0"/>
    <x v="0"/>
    <x v="0"/>
    <x v="0"/>
    <x v="1"/>
    <x v="0"/>
    <x v="0"/>
    <x v="1"/>
    <x v="0"/>
    <x v="0"/>
    <x v="0"/>
    <x v="1"/>
    <x v="0"/>
    <x v="0"/>
    <x v="0"/>
    <x v="0"/>
    <x v="0"/>
    <x v="0"/>
    <x v="2"/>
    <s v="The costs outweigh the benefit "/>
    <s v="65+"/>
    <s v="M"/>
    <s v="Caucasian "/>
    <s v="Yes"/>
    <n v="4"/>
    <n v="1"/>
    <n v="1"/>
    <n v="100000"/>
    <s v="FT"/>
    <x v="1"/>
    <x v="2"/>
    <x v="0"/>
    <x v="2"/>
    <x v="0"/>
    <x v="1"/>
    <x v="1"/>
  </r>
  <r>
    <x v="0"/>
    <x v="0"/>
    <x v="0"/>
    <x v="0"/>
    <x v="0"/>
    <x v="0"/>
    <x v="0"/>
    <x v="0"/>
    <x v="0"/>
    <x v="1"/>
    <x v="1"/>
    <x v="0"/>
    <x v="0"/>
    <x v="0"/>
    <x v="1"/>
    <x v="0"/>
    <x v="0"/>
    <x v="0"/>
    <x v="0"/>
    <x v="0"/>
    <x v="0"/>
    <x v="2"/>
    <s v="Iâ€™m ashamed of the senior center that we have. Itâ€™s like trying to hide the seniors and forgetting about them.Other smaller towns have beautiful centers ieBourne,Achusnet."/>
    <s v="65+"/>
    <s v="F"/>
    <s v="American"/>
    <s v="No"/>
    <n v="2"/>
    <m/>
    <n v="2"/>
    <m/>
    <s v="RET"/>
    <x v="0"/>
    <x v="2"/>
    <x v="0"/>
    <x v="0"/>
    <x v="0"/>
    <x v="1"/>
    <x v="1"/>
  </r>
  <r>
    <x v="0"/>
    <x v="0"/>
    <x v="0"/>
    <x v="0"/>
    <x v="0"/>
    <x v="1"/>
    <x v="0"/>
    <x v="1"/>
    <x v="0"/>
    <x v="0"/>
    <x v="1"/>
    <x v="0"/>
    <x v="1"/>
    <x v="1"/>
    <x v="0"/>
    <x v="1"/>
    <x v="0"/>
    <x v="0"/>
    <x v="0"/>
    <x v="1"/>
    <x v="0"/>
    <x v="0"/>
    <m/>
    <s v="49-64"/>
    <s v="F"/>
    <m/>
    <s v="No"/>
    <n v="2"/>
    <m/>
    <m/>
    <m/>
    <s v="FT"/>
    <x v="0"/>
    <x v="0"/>
    <x v="0"/>
    <x v="0"/>
    <x v="0"/>
    <x v="1"/>
    <x v="1"/>
  </r>
  <r>
    <x v="0"/>
    <x v="0"/>
    <x v="1"/>
    <x v="0"/>
    <x v="0"/>
    <x v="0"/>
    <x v="0"/>
    <x v="1"/>
    <x v="0"/>
    <x v="0"/>
    <x v="1"/>
    <x v="0"/>
    <x v="0"/>
    <x v="0"/>
    <x v="1"/>
    <x v="0"/>
    <x v="0"/>
    <x v="0"/>
    <x v="0"/>
    <x v="0"/>
    <x v="0"/>
    <x v="0"/>
    <m/>
    <s v="37-48"/>
    <s v="F"/>
    <s v="Caucasian "/>
    <s v="No"/>
    <n v="2"/>
    <m/>
    <m/>
    <n v="180000"/>
    <s v="SE"/>
    <x v="0"/>
    <x v="0"/>
    <x v="0"/>
    <x v="0"/>
    <x v="0"/>
    <x v="1"/>
    <x v="0"/>
  </r>
  <r>
    <x v="0"/>
    <x v="0"/>
    <x v="0"/>
    <x v="0"/>
    <x v="0"/>
    <x v="0"/>
    <x v="0"/>
    <x v="0"/>
    <x v="0"/>
    <x v="0"/>
    <x v="1"/>
    <x v="0"/>
    <x v="0"/>
    <x v="0"/>
    <x v="1"/>
    <x v="1"/>
    <x v="0"/>
    <x v="1"/>
    <x v="0"/>
    <x v="1"/>
    <x v="0"/>
    <x v="0"/>
    <m/>
    <s v="49-64"/>
    <s v="F"/>
    <m/>
    <s v="No"/>
    <n v="4"/>
    <m/>
    <n v="1"/>
    <m/>
    <m/>
    <x v="0"/>
    <x v="0"/>
    <x v="2"/>
    <x v="1"/>
    <x v="1"/>
    <x v="0"/>
    <x v="2"/>
  </r>
  <r>
    <x v="0"/>
    <x v="0"/>
    <x v="1"/>
    <x v="0"/>
    <x v="0"/>
    <x v="0"/>
    <x v="0"/>
    <x v="1"/>
    <x v="0"/>
    <x v="0"/>
    <x v="1"/>
    <x v="0"/>
    <x v="0"/>
    <x v="0"/>
    <x v="1"/>
    <x v="0"/>
    <x v="0"/>
    <x v="0"/>
    <x v="0"/>
    <x v="0"/>
    <x v="110"/>
    <x v="0"/>
    <m/>
    <s v="65+"/>
    <s v="F"/>
    <s v="white"/>
    <s v="No"/>
    <n v="5"/>
    <n v="1"/>
    <n v="1"/>
    <m/>
    <s v="RET"/>
    <x v="1"/>
    <x v="2"/>
    <x v="0"/>
    <x v="0"/>
    <x v="0"/>
    <x v="1"/>
    <x v="1"/>
  </r>
  <r>
    <x v="0"/>
    <x v="0"/>
    <x v="0"/>
    <x v="1"/>
    <x v="1"/>
    <x v="1"/>
    <x v="0"/>
    <x v="0"/>
    <x v="1"/>
    <x v="1"/>
    <x v="0"/>
    <x v="0"/>
    <x v="1"/>
    <x v="0"/>
    <x v="0"/>
    <x v="1"/>
    <x v="1"/>
    <x v="1"/>
    <x v="1"/>
    <x v="1"/>
    <x v="0"/>
    <x v="0"/>
    <m/>
    <s v="49-64"/>
    <s v="F"/>
    <m/>
    <m/>
    <n v="3"/>
    <n v="1"/>
    <m/>
    <n v="120000"/>
    <s v="FT"/>
    <x v="1"/>
    <x v="1"/>
    <x v="0"/>
    <x v="0"/>
    <x v="0"/>
    <x v="2"/>
    <x v="1"/>
  </r>
  <r>
    <x v="0"/>
    <x v="0"/>
    <x v="0"/>
    <x v="1"/>
    <x v="0"/>
    <x v="0"/>
    <x v="0"/>
    <x v="1"/>
    <x v="1"/>
    <x v="0"/>
    <x v="1"/>
    <x v="1"/>
    <x v="1"/>
    <x v="0"/>
    <x v="0"/>
    <x v="1"/>
    <x v="0"/>
    <x v="0"/>
    <x v="0"/>
    <x v="0"/>
    <x v="0"/>
    <x v="0"/>
    <m/>
    <s v="37-48"/>
    <s v="F"/>
    <s v="White"/>
    <s v="No"/>
    <n v="3"/>
    <n v="1"/>
    <m/>
    <m/>
    <m/>
    <x v="1"/>
    <x v="0"/>
    <x v="0"/>
    <x v="0"/>
    <x v="0"/>
    <x v="1"/>
    <x v="1"/>
  </r>
  <r>
    <x v="0"/>
    <x v="0"/>
    <x v="1"/>
    <x v="0"/>
    <x v="0"/>
    <x v="0"/>
    <x v="0"/>
    <x v="1"/>
    <x v="0"/>
    <x v="0"/>
    <x v="1"/>
    <x v="0"/>
    <x v="1"/>
    <x v="0"/>
    <x v="0"/>
    <x v="0"/>
    <x v="0"/>
    <x v="0"/>
    <x v="0"/>
    <x v="0"/>
    <x v="111"/>
    <x v="0"/>
    <m/>
    <s v="37-48"/>
    <s v="F"/>
    <m/>
    <s v="No"/>
    <n v="4"/>
    <n v="2"/>
    <m/>
    <m/>
    <m/>
    <x v="1"/>
    <x v="0"/>
    <x v="0"/>
    <x v="0"/>
    <x v="0"/>
    <x v="1"/>
    <x v="1"/>
  </r>
  <r>
    <x v="0"/>
    <x v="0"/>
    <x v="0"/>
    <x v="1"/>
    <x v="1"/>
    <x v="0"/>
    <x v="0"/>
    <x v="1"/>
    <x v="0"/>
    <x v="0"/>
    <x v="1"/>
    <x v="0"/>
    <x v="1"/>
    <x v="1"/>
    <x v="1"/>
    <x v="0"/>
    <x v="0"/>
    <x v="0"/>
    <x v="0"/>
    <x v="0"/>
    <x v="0"/>
    <x v="0"/>
    <m/>
    <s v="49-64"/>
    <s v="F"/>
    <m/>
    <s v="No"/>
    <m/>
    <m/>
    <m/>
    <m/>
    <m/>
    <x v="0"/>
    <x v="0"/>
    <x v="0"/>
    <x v="0"/>
    <x v="0"/>
    <x v="0"/>
    <x v="2"/>
  </r>
  <r>
    <x v="0"/>
    <x v="0"/>
    <x v="1"/>
    <x v="0"/>
    <x v="0"/>
    <x v="0"/>
    <x v="0"/>
    <x v="0"/>
    <x v="0"/>
    <x v="1"/>
    <x v="1"/>
    <x v="0"/>
    <x v="0"/>
    <x v="0"/>
    <x v="1"/>
    <x v="0"/>
    <x v="0"/>
    <x v="0"/>
    <x v="0"/>
    <x v="0"/>
    <x v="0"/>
    <x v="0"/>
    <m/>
    <s v="65+"/>
    <s v="M"/>
    <m/>
    <s v="Yes"/>
    <n v="2"/>
    <m/>
    <n v="2"/>
    <m/>
    <s v="RET"/>
    <x v="0"/>
    <x v="1"/>
    <x v="0"/>
    <x v="0"/>
    <x v="0"/>
    <x v="0"/>
    <x v="1"/>
  </r>
  <r>
    <x v="0"/>
    <x v="0"/>
    <x v="0"/>
    <x v="0"/>
    <x v="0"/>
    <x v="1"/>
    <x v="0"/>
    <x v="1"/>
    <x v="0"/>
    <x v="0"/>
    <x v="0"/>
    <x v="0"/>
    <x v="0"/>
    <x v="1"/>
    <x v="1"/>
    <x v="0"/>
    <x v="0"/>
    <x v="0"/>
    <x v="0"/>
    <x v="0"/>
    <x v="112"/>
    <x v="46"/>
    <m/>
    <s v="37-48"/>
    <s v="F"/>
    <s v="caucasian"/>
    <s v="No"/>
    <n v="3"/>
    <m/>
    <m/>
    <m/>
    <s v="DIS"/>
    <x v="0"/>
    <x v="0"/>
    <x v="2"/>
    <x v="1"/>
    <x v="1"/>
    <x v="2"/>
    <x v="0"/>
  </r>
  <r>
    <x v="1"/>
    <x v="1"/>
    <x v="1"/>
    <x v="1"/>
    <x v="0"/>
    <x v="0"/>
    <x v="0"/>
    <x v="0"/>
    <x v="1"/>
    <x v="1"/>
    <x v="0"/>
    <x v="1"/>
    <x v="1"/>
    <x v="0"/>
    <x v="0"/>
    <x v="0"/>
    <x v="0"/>
    <x v="0"/>
    <x v="0"/>
    <x v="0"/>
    <x v="0"/>
    <x v="0"/>
    <m/>
    <s v="49-64"/>
    <s v="M"/>
    <m/>
    <s v="No"/>
    <n v="2"/>
    <m/>
    <m/>
    <m/>
    <s v="RET"/>
    <x v="0"/>
    <x v="0"/>
    <x v="0"/>
    <x v="0"/>
    <x v="0"/>
    <x v="1"/>
    <x v="1"/>
  </r>
  <r>
    <x v="0"/>
    <x v="0"/>
    <x v="1"/>
    <x v="0"/>
    <x v="0"/>
    <x v="0"/>
    <x v="0"/>
    <x v="0"/>
    <x v="1"/>
    <x v="0"/>
    <x v="1"/>
    <x v="0"/>
    <x v="1"/>
    <x v="0"/>
    <x v="0"/>
    <x v="1"/>
    <x v="0"/>
    <x v="0"/>
    <x v="1"/>
    <x v="1"/>
    <x v="0"/>
    <x v="0"/>
    <m/>
    <s v="49-64"/>
    <s v="F"/>
    <m/>
    <s v="No"/>
    <n v="1"/>
    <m/>
    <m/>
    <m/>
    <m/>
    <x v="0"/>
    <x v="0"/>
    <x v="0"/>
    <x v="0"/>
    <x v="0"/>
    <x v="1"/>
    <x v="1"/>
  </r>
  <r>
    <x v="1"/>
    <x v="1"/>
    <x v="0"/>
    <x v="1"/>
    <x v="1"/>
    <x v="1"/>
    <x v="1"/>
    <x v="0"/>
    <x v="1"/>
    <x v="1"/>
    <x v="0"/>
    <x v="1"/>
    <x v="1"/>
    <x v="1"/>
    <x v="0"/>
    <x v="1"/>
    <x v="1"/>
    <x v="1"/>
    <x v="1"/>
    <x v="1"/>
    <x v="113"/>
    <x v="0"/>
    <m/>
    <s v="37-48"/>
    <s v="F"/>
    <m/>
    <m/>
    <n v="5"/>
    <m/>
    <m/>
    <m/>
    <s v="FT"/>
    <x v="0"/>
    <x v="0"/>
    <x v="0"/>
    <x v="0"/>
    <x v="0"/>
    <x v="1"/>
    <x v="1"/>
  </r>
  <r>
    <x v="1"/>
    <x v="1"/>
    <x v="0"/>
    <x v="0"/>
    <x v="1"/>
    <x v="1"/>
    <x v="0"/>
    <x v="0"/>
    <x v="0"/>
    <x v="1"/>
    <x v="0"/>
    <x v="0"/>
    <x v="1"/>
    <x v="1"/>
    <x v="0"/>
    <x v="0"/>
    <x v="0"/>
    <x v="0"/>
    <x v="0"/>
    <x v="0"/>
    <x v="0"/>
    <x v="0"/>
    <m/>
    <s v="65+"/>
    <s v="F"/>
    <s v="White"/>
    <s v="No"/>
    <n v="2"/>
    <m/>
    <n v="1"/>
    <n v="50000"/>
    <s v="RET"/>
    <x v="0"/>
    <x v="1"/>
    <x v="1"/>
    <x v="0"/>
    <x v="0"/>
    <x v="1"/>
    <x v="1"/>
  </r>
  <r>
    <x v="1"/>
    <x v="1"/>
    <x v="1"/>
    <x v="0"/>
    <x v="1"/>
    <x v="0"/>
    <x v="0"/>
    <x v="1"/>
    <x v="1"/>
    <x v="0"/>
    <x v="1"/>
    <x v="1"/>
    <x v="1"/>
    <x v="0"/>
    <x v="1"/>
    <x v="0"/>
    <x v="0"/>
    <x v="0"/>
    <x v="0"/>
    <x v="0"/>
    <x v="0"/>
    <x v="0"/>
    <m/>
    <s v="37-48"/>
    <s v="F"/>
    <m/>
    <s v="No"/>
    <m/>
    <n v="1"/>
    <m/>
    <m/>
    <s v="FT"/>
    <x v="2"/>
    <x v="1"/>
    <x v="0"/>
    <x v="0"/>
    <x v="0"/>
    <x v="2"/>
    <x v="1"/>
  </r>
  <r>
    <x v="0"/>
    <x v="1"/>
    <x v="0"/>
    <x v="1"/>
    <x v="1"/>
    <x v="0"/>
    <x v="1"/>
    <x v="0"/>
    <x v="1"/>
    <x v="1"/>
    <x v="0"/>
    <x v="0"/>
    <x v="1"/>
    <x v="1"/>
    <x v="0"/>
    <x v="1"/>
    <x v="1"/>
    <x v="1"/>
    <x v="1"/>
    <x v="0"/>
    <x v="0"/>
    <x v="0"/>
    <m/>
    <s v="65+"/>
    <s v="F"/>
    <s v="White"/>
    <s v="No"/>
    <n v="2"/>
    <m/>
    <n v="2"/>
    <m/>
    <s v="RET"/>
    <x v="0"/>
    <x v="0"/>
    <x v="0"/>
    <x v="0"/>
    <x v="0"/>
    <x v="1"/>
    <x v="1"/>
  </r>
  <r>
    <x v="0"/>
    <x v="1"/>
    <x v="0"/>
    <x v="1"/>
    <x v="0"/>
    <x v="0"/>
    <x v="0"/>
    <x v="1"/>
    <x v="0"/>
    <x v="0"/>
    <x v="1"/>
    <x v="0"/>
    <x v="1"/>
    <x v="0"/>
    <x v="0"/>
    <x v="1"/>
    <x v="0"/>
    <x v="1"/>
    <x v="0"/>
    <x v="0"/>
    <x v="0"/>
    <x v="0"/>
    <m/>
    <s v="49-64"/>
    <s v="F"/>
    <m/>
    <s v="No"/>
    <n v="3"/>
    <n v="1"/>
    <m/>
    <n v="40000"/>
    <s v="UN"/>
    <x v="2"/>
    <x v="0"/>
    <x v="1"/>
    <x v="0"/>
    <x v="0"/>
    <x v="2"/>
    <x v="1"/>
  </r>
  <r>
    <x v="0"/>
    <x v="0"/>
    <x v="0"/>
    <x v="0"/>
    <x v="0"/>
    <x v="1"/>
    <x v="0"/>
    <x v="0"/>
    <x v="1"/>
    <x v="0"/>
    <x v="0"/>
    <x v="0"/>
    <x v="0"/>
    <x v="0"/>
    <x v="0"/>
    <x v="1"/>
    <x v="0"/>
    <x v="0"/>
    <x v="0"/>
    <x v="0"/>
    <x v="114"/>
    <x v="0"/>
    <m/>
    <s v="65+"/>
    <s v="F"/>
    <m/>
    <s v="No"/>
    <n v="5"/>
    <m/>
    <n v="1"/>
    <n v="92000"/>
    <s v="PT"/>
    <x v="1"/>
    <x v="1"/>
    <x v="0"/>
    <x v="2"/>
    <x v="0"/>
    <x v="2"/>
    <x v="1"/>
  </r>
  <r>
    <x v="0"/>
    <x v="0"/>
    <x v="1"/>
    <x v="0"/>
    <x v="0"/>
    <x v="0"/>
    <x v="1"/>
    <x v="0"/>
    <x v="0"/>
    <x v="1"/>
    <x v="0"/>
    <x v="0"/>
    <x v="1"/>
    <x v="0"/>
    <x v="0"/>
    <x v="1"/>
    <x v="0"/>
    <x v="1"/>
    <x v="1"/>
    <x v="0"/>
    <x v="0"/>
    <x v="0"/>
    <m/>
    <s v="49-64"/>
    <s v="F"/>
    <s v="White"/>
    <s v="No"/>
    <n v="2"/>
    <m/>
    <m/>
    <n v="125000"/>
    <s v="DIS"/>
    <x v="0"/>
    <x v="0"/>
    <x v="0"/>
    <x v="2"/>
    <x v="0"/>
    <x v="2"/>
    <x v="1"/>
  </r>
  <r>
    <x v="1"/>
    <x v="1"/>
    <x v="0"/>
    <x v="1"/>
    <x v="0"/>
    <x v="0"/>
    <x v="0"/>
    <x v="0"/>
    <x v="0"/>
    <x v="0"/>
    <x v="0"/>
    <x v="1"/>
    <x v="1"/>
    <x v="1"/>
    <x v="0"/>
    <x v="1"/>
    <x v="1"/>
    <x v="1"/>
    <x v="1"/>
    <x v="0"/>
    <x v="0"/>
    <x v="0"/>
    <m/>
    <s v="49-64"/>
    <s v="M"/>
    <s v="white"/>
    <s v="No"/>
    <n v="3"/>
    <m/>
    <m/>
    <n v="140000"/>
    <s v="FT"/>
    <x v="0"/>
    <x v="0"/>
    <x v="0"/>
    <x v="0"/>
    <x v="0"/>
    <x v="1"/>
    <x v="1"/>
  </r>
  <r>
    <x v="1"/>
    <x v="1"/>
    <x v="0"/>
    <x v="1"/>
    <x v="1"/>
    <x v="1"/>
    <x v="1"/>
    <x v="0"/>
    <x v="1"/>
    <x v="1"/>
    <x v="0"/>
    <x v="1"/>
    <x v="1"/>
    <x v="1"/>
    <x v="0"/>
    <x v="1"/>
    <x v="1"/>
    <x v="1"/>
    <x v="1"/>
    <x v="1"/>
    <x v="0"/>
    <x v="0"/>
    <m/>
    <s v="49-64"/>
    <s v="M"/>
    <s v="White"/>
    <s v="Yes"/>
    <n v="5"/>
    <m/>
    <m/>
    <n v="165000"/>
    <s v="FT"/>
    <x v="1"/>
    <x v="1"/>
    <x v="0"/>
    <x v="2"/>
    <x v="0"/>
    <x v="1"/>
    <x v="1"/>
  </r>
  <r>
    <x v="0"/>
    <x v="1"/>
    <x v="0"/>
    <x v="1"/>
    <x v="0"/>
    <x v="0"/>
    <x v="0"/>
    <x v="0"/>
    <x v="0"/>
    <x v="1"/>
    <x v="0"/>
    <x v="0"/>
    <x v="0"/>
    <x v="0"/>
    <x v="0"/>
    <x v="1"/>
    <x v="0"/>
    <x v="1"/>
    <x v="1"/>
    <x v="0"/>
    <x v="115"/>
    <x v="0"/>
    <m/>
    <s v="49-64"/>
    <s v="F"/>
    <s v="White"/>
    <s v="No"/>
    <n v="5"/>
    <m/>
    <m/>
    <n v="86000"/>
    <s v="FT"/>
    <x v="1"/>
    <x v="2"/>
    <x v="0"/>
    <x v="0"/>
    <x v="0"/>
    <x v="1"/>
    <x v="1"/>
  </r>
  <r>
    <x v="0"/>
    <x v="0"/>
    <x v="0"/>
    <x v="0"/>
    <x v="0"/>
    <x v="0"/>
    <x v="0"/>
    <x v="0"/>
    <x v="0"/>
    <x v="0"/>
    <x v="0"/>
    <x v="0"/>
    <x v="0"/>
    <x v="0"/>
    <x v="1"/>
    <x v="1"/>
    <x v="0"/>
    <x v="0"/>
    <x v="0"/>
    <x v="0"/>
    <x v="0"/>
    <x v="2"/>
    <m/>
    <s v="65+"/>
    <s v="F"/>
    <m/>
    <s v="No"/>
    <n v="2"/>
    <m/>
    <n v="1"/>
    <m/>
    <s v="RET"/>
    <x v="0"/>
    <x v="2"/>
    <x v="0"/>
    <x v="0"/>
    <x v="0"/>
    <x v="1"/>
    <x v="1"/>
  </r>
  <r>
    <x v="0"/>
    <x v="0"/>
    <x v="0"/>
    <x v="1"/>
    <x v="0"/>
    <x v="1"/>
    <x v="1"/>
    <x v="0"/>
    <x v="1"/>
    <x v="1"/>
    <x v="0"/>
    <x v="1"/>
    <x v="1"/>
    <x v="1"/>
    <x v="0"/>
    <x v="1"/>
    <x v="1"/>
    <x v="1"/>
    <x v="1"/>
    <x v="1"/>
    <x v="0"/>
    <x v="0"/>
    <s v="I do believe that all of these services are desperately needed for our community"/>
    <s v="49-64"/>
    <s v="F"/>
    <s v="american"/>
    <s v="No"/>
    <n v="1"/>
    <m/>
    <m/>
    <n v="7680"/>
    <s v="UN"/>
    <x v="0"/>
    <x v="0"/>
    <x v="2"/>
    <x v="1"/>
    <x v="1"/>
    <x v="0"/>
    <x v="2"/>
  </r>
  <r>
    <x v="0"/>
    <x v="1"/>
    <x v="0"/>
    <x v="0"/>
    <x v="0"/>
    <x v="0"/>
    <x v="0"/>
    <x v="0"/>
    <x v="1"/>
    <x v="0"/>
    <x v="1"/>
    <x v="0"/>
    <x v="1"/>
    <x v="0"/>
    <x v="0"/>
    <x v="1"/>
    <x v="0"/>
    <x v="0"/>
    <x v="0"/>
    <x v="0"/>
    <x v="0"/>
    <x v="0"/>
    <m/>
    <s v="65+"/>
    <s v="F"/>
    <m/>
    <s v="No"/>
    <n v="1"/>
    <m/>
    <n v="1"/>
    <n v="50000"/>
    <s v="PT"/>
    <x v="0"/>
    <x v="0"/>
    <x v="0"/>
    <x v="0"/>
    <x v="0"/>
    <x v="0"/>
    <x v="1"/>
  </r>
  <r>
    <x v="0"/>
    <x v="0"/>
    <x v="1"/>
    <x v="0"/>
    <x v="0"/>
    <x v="0"/>
    <x v="0"/>
    <x v="1"/>
    <x v="0"/>
    <x v="0"/>
    <x v="1"/>
    <x v="0"/>
    <x v="0"/>
    <x v="0"/>
    <x v="1"/>
    <x v="0"/>
    <x v="0"/>
    <x v="0"/>
    <x v="0"/>
    <x v="0"/>
    <x v="0"/>
    <x v="0"/>
    <s v="I think this is pie in the sky thinking. Having people interested is not the same as actual funding. Too much work is required. "/>
    <s v="65+"/>
    <s v="F"/>
    <s v="White"/>
    <s v="No"/>
    <m/>
    <m/>
    <m/>
    <m/>
    <m/>
    <x v="0"/>
    <x v="0"/>
    <x v="2"/>
    <x v="1"/>
    <x v="1"/>
    <x v="0"/>
    <x v="2"/>
  </r>
  <r>
    <x v="0"/>
    <x v="0"/>
    <x v="1"/>
    <x v="0"/>
    <x v="0"/>
    <x v="0"/>
    <x v="0"/>
    <x v="1"/>
    <x v="0"/>
    <x v="0"/>
    <x v="1"/>
    <x v="0"/>
    <x v="1"/>
    <x v="0"/>
    <x v="0"/>
    <x v="1"/>
    <x v="0"/>
    <x v="0"/>
    <x v="0"/>
    <x v="0"/>
    <x v="116"/>
    <x v="47"/>
    <m/>
    <s v="25-36"/>
    <s v="F"/>
    <s v="White"/>
    <s v="No"/>
    <n v="3"/>
    <n v="1"/>
    <m/>
    <n v="130000"/>
    <s v="FT"/>
    <x v="0"/>
    <x v="2"/>
    <x v="0"/>
    <x v="0"/>
    <x v="0"/>
    <x v="1"/>
    <x v="1"/>
  </r>
  <r>
    <x v="0"/>
    <x v="0"/>
    <x v="0"/>
    <x v="0"/>
    <x v="0"/>
    <x v="0"/>
    <x v="0"/>
    <x v="0"/>
    <x v="0"/>
    <x v="0"/>
    <x v="1"/>
    <x v="0"/>
    <x v="0"/>
    <x v="0"/>
    <x v="1"/>
    <x v="0"/>
    <x v="0"/>
    <x v="0"/>
    <x v="0"/>
    <x v="0"/>
    <x v="0"/>
    <x v="0"/>
    <m/>
    <s v="65+"/>
    <s v="F"/>
    <s v="White"/>
    <m/>
    <n v="2"/>
    <m/>
    <n v="2"/>
    <m/>
    <s v="RET"/>
    <x v="0"/>
    <x v="1"/>
    <x v="0"/>
    <x v="0"/>
    <x v="0"/>
    <x v="1"/>
    <x v="1"/>
  </r>
  <r>
    <x v="1"/>
    <x v="1"/>
    <x v="0"/>
    <x v="0"/>
    <x v="1"/>
    <x v="0"/>
    <x v="0"/>
    <x v="1"/>
    <x v="0"/>
    <x v="0"/>
    <x v="1"/>
    <x v="0"/>
    <x v="0"/>
    <x v="0"/>
    <x v="0"/>
    <x v="0"/>
    <x v="0"/>
    <x v="0"/>
    <x v="0"/>
    <x v="0"/>
    <x v="0"/>
    <x v="0"/>
    <m/>
    <s v="49-64"/>
    <s v="F"/>
    <m/>
    <s v="No"/>
    <m/>
    <m/>
    <m/>
    <m/>
    <m/>
    <x v="0"/>
    <x v="0"/>
    <x v="0"/>
    <x v="0"/>
    <x v="0"/>
    <x v="1"/>
    <x v="1"/>
  </r>
  <r>
    <x v="1"/>
    <x v="1"/>
    <x v="0"/>
    <x v="0"/>
    <x v="1"/>
    <x v="0"/>
    <x v="0"/>
    <x v="1"/>
    <x v="0"/>
    <x v="0"/>
    <x v="1"/>
    <x v="0"/>
    <x v="0"/>
    <x v="0"/>
    <x v="0"/>
    <x v="0"/>
    <x v="0"/>
    <x v="0"/>
    <x v="0"/>
    <x v="0"/>
    <x v="0"/>
    <x v="0"/>
    <m/>
    <s v="49-64"/>
    <s v="F"/>
    <m/>
    <s v="No"/>
    <m/>
    <m/>
    <m/>
    <m/>
    <m/>
    <x v="0"/>
    <x v="0"/>
    <x v="0"/>
    <x v="0"/>
    <x v="0"/>
    <x v="1"/>
    <x v="1"/>
  </r>
  <r>
    <x v="0"/>
    <x v="0"/>
    <x v="0"/>
    <x v="0"/>
    <x v="0"/>
    <x v="1"/>
    <x v="0"/>
    <x v="0"/>
    <x v="1"/>
    <x v="0"/>
    <x v="1"/>
    <x v="0"/>
    <x v="0"/>
    <x v="0"/>
    <x v="0"/>
    <x v="1"/>
    <x v="1"/>
    <x v="1"/>
    <x v="1"/>
    <x v="1"/>
    <x v="0"/>
    <x v="0"/>
    <m/>
    <s v="49-64"/>
    <s v="F"/>
    <s v="White"/>
    <s v="No"/>
    <n v="2"/>
    <m/>
    <n v="1"/>
    <n v="60000"/>
    <s v="RET"/>
    <x v="0"/>
    <x v="1"/>
    <x v="0"/>
    <x v="0"/>
    <x v="0"/>
    <x v="1"/>
    <x v="1"/>
  </r>
  <r>
    <x v="0"/>
    <x v="0"/>
    <x v="0"/>
    <x v="0"/>
    <x v="0"/>
    <x v="1"/>
    <x v="1"/>
    <x v="1"/>
    <x v="0"/>
    <x v="0"/>
    <x v="1"/>
    <x v="0"/>
    <x v="1"/>
    <x v="1"/>
    <x v="0"/>
    <x v="1"/>
    <x v="1"/>
    <x v="1"/>
    <x v="1"/>
    <x v="0"/>
    <x v="0"/>
    <x v="0"/>
    <m/>
    <s v="25-36"/>
    <s v="Other"/>
    <m/>
    <s v="No"/>
    <m/>
    <m/>
    <m/>
    <m/>
    <m/>
    <x v="0"/>
    <x v="2"/>
    <x v="0"/>
    <x v="0"/>
    <x v="0"/>
    <x v="1"/>
    <x v="1"/>
  </r>
  <r>
    <x v="0"/>
    <x v="0"/>
    <x v="0"/>
    <x v="0"/>
    <x v="0"/>
    <x v="0"/>
    <x v="0"/>
    <x v="0"/>
    <x v="1"/>
    <x v="0"/>
    <x v="1"/>
    <x v="0"/>
    <x v="0"/>
    <x v="1"/>
    <x v="0"/>
    <x v="1"/>
    <x v="0"/>
    <x v="0"/>
    <x v="0"/>
    <x v="0"/>
    <x v="117"/>
    <x v="0"/>
    <s v="Again, MORNING and AFTERNOON programs should be emphasized._x000d__x000a_IMPORTANT:  many of us DO NOT HAVE COMPUTERS OR SMART PHONES and we have to rely on newspapers/printed matters or word of mouth to find out about things.  The wooden board outside Town Hall was a central spot to read what is upcoming but now they have stopped paper copies and say &quot;go to website&quot; which is insulting to many of us who don't have the Funds to expend on &quot;expensive high tech items&quot; as we struggle to meet our bills and keep our homes on limited retirement income."/>
    <s v="65+"/>
    <s v="F"/>
    <m/>
    <s v="No"/>
    <n v="1"/>
    <m/>
    <n v="1"/>
    <n v="25000"/>
    <s v="RET"/>
    <x v="0"/>
    <x v="2"/>
    <x v="0"/>
    <x v="0"/>
    <x v="0"/>
    <x v="2"/>
    <x v="1"/>
  </r>
  <r>
    <x v="0"/>
    <x v="0"/>
    <x v="1"/>
    <x v="0"/>
    <x v="0"/>
    <x v="0"/>
    <x v="0"/>
    <x v="1"/>
    <x v="0"/>
    <x v="0"/>
    <x v="1"/>
    <x v="0"/>
    <x v="0"/>
    <x v="0"/>
    <x v="1"/>
    <x v="0"/>
    <x v="0"/>
    <x v="0"/>
    <x v="0"/>
    <x v="0"/>
    <x v="0"/>
    <x v="2"/>
    <m/>
    <s v="37-48"/>
    <s v="M"/>
    <m/>
    <s v="No"/>
    <n v="3"/>
    <n v="1"/>
    <m/>
    <n v="150000"/>
    <s v="FT"/>
    <x v="1"/>
    <x v="0"/>
    <x v="0"/>
    <x v="0"/>
    <x v="0"/>
    <x v="1"/>
    <x v="1"/>
  </r>
  <r>
    <x v="0"/>
    <x v="0"/>
    <x v="1"/>
    <x v="0"/>
    <x v="0"/>
    <x v="0"/>
    <x v="0"/>
    <x v="1"/>
    <x v="0"/>
    <x v="0"/>
    <x v="1"/>
    <x v="0"/>
    <x v="0"/>
    <x v="0"/>
    <x v="1"/>
    <x v="0"/>
    <x v="0"/>
    <x v="0"/>
    <x v="0"/>
    <x v="0"/>
    <x v="118"/>
    <x v="2"/>
    <s v="Forcing this down everyoneâ€™s throats with no realistic plan is unfair.  In addition, rogue, rude people like Jodi Santigate and Brenda Ekstrom at the wheel of this committee are enough of a red flag for us to know itâ€™s a mess of a project.  "/>
    <s v="49-64"/>
    <s v="M"/>
    <m/>
    <s v="Yes"/>
    <n v="5"/>
    <n v="1"/>
    <n v="1"/>
    <m/>
    <m/>
    <x v="1"/>
    <x v="2"/>
    <x v="0"/>
    <x v="0"/>
    <x v="0"/>
    <x v="1"/>
    <x v="1"/>
  </r>
  <r>
    <x v="0"/>
    <x v="0"/>
    <x v="0"/>
    <x v="1"/>
    <x v="0"/>
    <x v="1"/>
    <x v="0"/>
    <x v="0"/>
    <x v="1"/>
    <x v="1"/>
    <x v="0"/>
    <x v="0"/>
    <x v="1"/>
    <x v="0"/>
    <x v="0"/>
    <x v="0"/>
    <x v="1"/>
    <x v="1"/>
    <x v="0"/>
    <x v="0"/>
    <x v="0"/>
    <x v="0"/>
    <m/>
    <s v="49-64"/>
    <s v="F"/>
    <m/>
    <s v="No"/>
    <n v="1"/>
    <m/>
    <m/>
    <n v="62000"/>
    <s v="FT"/>
    <x v="0"/>
    <x v="0"/>
    <x v="2"/>
    <x v="1"/>
    <x v="1"/>
    <x v="0"/>
    <x v="2"/>
  </r>
  <r>
    <x v="0"/>
    <x v="1"/>
    <x v="0"/>
    <x v="1"/>
    <x v="0"/>
    <x v="0"/>
    <x v="0"/>
    <x v="1"/>
    <x v="0"/>
    <x v="1"/>
    <x v="1"/>
    <x v="1"/>
    <x v="1"/>
    <x v="0"/>
    <x v="0"/>
    <x v="0"/>
    <x v="0"/>
    <x v="0"/>
    <x v="0"/>
    <x v="0"/>
    <x v="0"/>
    <x v="0"/>
    <m/>
    <s v="49-64"/>
    <s v="F"/>
    <s v="Other"/>
    <s v="No"/>
    <n v="1"/>
    <m/>
    <n v="1"/>
    <m/>
    <s v="RET"/>
    <x v="2"/>
    <x v="2"/>
    <x v="0"/>
    <x v="2"/>
    <x v="0"/>
    <x v="2"/>
    <x v="1"/>
  </r>
  <r>
    <x v="0"/>
    <x v="1"/>
    <x v="0"/>
    <x v="1"/>
    <x v="0"/>
    <x v="0"/>
    <x v="0"/>
    <x v="1"/>
    <x v="0"/>
    <x v="0"/>
    <x v="1"/>
    <x v="0"/>
    <x v="0"/>
    <x v="0"/>
    <x v="1"/>
    <x v="0"/>
    <x v="0"/>
    <x v="0"/>
    <x v="0"/>
    <x v="0"/>
    <x v="119"/>
    <x v="0"/>
    <m/>
    <s v="25-36"/>
    <s v="F"/>
    <m/>
    <s v="No"/>
    <n v="2"/>
    <n v="1"/>
    <m/>
    <n v="40000"/>
    <s v="FT"/>
    <x v="2"/>
    <x v="0"/>
    <x v="0"/>
    <x v="2"/>
    <x v="0"/>
    <x v="1"/>
    <x v="1"/>
  </r>
  <r>
    <x v="0"/>
    <x v="0"/>
    <x v="0"/>
    <x v="0"/>
    <x v="0"/>
    <x v="0"/>
    <x v="0"/>
    <x v="0"/>
    <x v="0"/>
    <x v="0"/>
    <x v="1"/>
    <x v="0"/>
    <x v="1"/>
    <x v="0"/>
    <x v="0"/>
    <x v="1"/>
    <x v="0"/>
    <x v="0"/>
    <x v="0"/>
    <x v="0"/>
    <x v="120"/>
    <x v="2"/>
    <s v="Please follow the will of Wareham residents who voted for a Community Center for Decas. Thank you."/>
    <s v="65+"/>
    <s v="F"/>
    <s v="White European"/>
    <s v="No"/>
    <n v="2"/>
    <m/>
    <n v="2"/>
    <n v="45000"/>
    <s v="FT"/>
    <x v="1"/>
    <x v="2"/>
    <x v="0"/>
    <x v="0"/>
    <x v="0"/>
    <x v="1"/>
    <x v="1"/>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9">
  <r>
    <x v="0"/>
    <x v="0"/>
    <x v="0"/>
    <x v="0"/>
    <x v="0"/>
    <x v="0"/>
    <x v="0"/>
    <x v="0"/>
    <x v="0"/>
    <x v="0"/>
    <x v="0"/>
    <x v="0"/>
    <x v="0"/>
    <x v="0"/>
    <x v="0"/>
    <x v="0"/>
    <x v="0"/>
    <x v="0"/>
    <x v="0"/>
    <x v="0"/>
    <x v="0"/>
    <m/>
    <m/>
    <m/>
    <s v="Other"/>
    <m/>
    <m/>
    <n v="3"/>
    <x v="0"/>
    <x v="0"/>
  </r>
  <r>
    <x v="0"/>
    <x v="0"/>
    <x v="1"/>
    <x v="0"/>
    <x v="0"/>
    <x v="0"/>
    <x v="0"/>
    <x v="1"/>
    <x v="0"/>
    <x v="0"/>
    <x v="1"/>
    <x v="0"/>
    <x v="0"/>
    <x v="0"/>
    <x v="1"/>
    <x v="0"/>
    <x v="0"/>
    <x v="0"/>
    <x v="0"/>
    <x v="0"/>
    <x v="0"/>
    <m/>
    <m/>
    <s v="49-64"/>
    <s v="M"/>
    <m/>
    <s v="No"/>
    <m/>
    <x v="0"/>
    <x v="1"/>
  </r>
  <r>
    <x v="1"/>
    <x v="1"/>
    <x v="0"/>
    <x v="1"/>
    <x v="1"/>
    <x v="1"/>
    <x v="1"/>
    <x v="0"/>
    <x v="1"/>
    <x v="1"/>
    <x v="0"/>
    <x v="1"/>
    <x v="1"/>
    <x v="1"/>
    <x v="0"/>
    <x v="1"/>
    <x v="1"/>
    <x v="1"/>
    <x v="1"/>
    <x v="1"/>
    <x v="1"/>
    <m/>
    <m/>
    <s v="49-64"/>
    <s v="F"/>
    <s v="White"/>
    <s v="No"/>
    <n v="6"/>
    <x v="1"/>
    <x v="2"/>
  </r>
  <r>
    <x v="0"/>
    <x v="0"/>
    <x v="1"/>
    <x v="0"/>
    <x v="0"/>
    <x v="0"/>
    <x v="0"/>
    <x v="1"/>
    <x v="1"/>
    <x v="1"/>
    <x v="1"/>
    <x v="0"/>
    <x v="1"/>
    <x v="0"/>
    <x v="0"/>
    <x v="0"/>
    <x v="1"/>
    <x v="1"/>
    <x v="1"/>
    <x v="0"/>
    <x v="0"/>
    <s v="Police/ ems"/>
    <s v="There is enough space for police/ ems /fire. All together "/>
    <s v="49-64"/>
    <s v="F"/>
    <m/>
    <s v="No"/>
    <n v="2"/>
    <x v="0"/>
    <x v="1"/>
  </r>
  <r>
    <x v="1"/>
    <x v="1"/>
    <x v="1"/>
    <x v="0"/>
    <x v="1"/>
    <x v="0"/>
    <x v="1"/>
    <x v="0"/>
    <x v="1"/>
    <x v="1"/>
    <x v="0"/>
    <x v="1"/>
    <x v="1"/>
    <x v="0"/>
    <x v="0"/>
    <x v="0"/>
    <x v="0"/>
    <x v="0"/>
    <x v="1"/>
    <x v="0"/>
    <x v="0"/>
    <m/>
    <m/>
    <s v="37-48"/>
    <s v="F"/>
    <s v="White "/>
    <s v="No"/>
    <n v="4"/>
    <x v="2"/>
    <x v="1"/>
  </r>
  <r>
    <x v="0"/>
    <x v="0"/>
    <x v="1"/>
    <x v="0"/>
    <x v="0"/>
    <x v="0"/>
    <x v="0"/>
    <x v="1"/>
    <x v="0"/>
    <x v="1"/>
    <x v="1"/>
    <x v="0"/>
    <x v="1"/>
    <x v="0"/>
    <x v="0"/>
    <x v="0"/>
    <x v="0"/>
    <x v="0"/>
    <x v="0"/>
    <x v="0"/>
    <x v="0"/>
    <m/>
    <m/>
    <s v="65+"/>
    <s v="M"/>
    <m/>
    <s v="Yes"/>
    <n v="2"/>
    <x v="0"/>
    <x v="2"/>
  </r>
  <r>
    <x v="0"/>
    <x v="0"/>
    <x v="0"/>
    <x v="0"/>
    <x v="0"/>
    <x v="1"/>
    <x v="0"/>
    <x v="0"/>
    <x v="0"/>
    <x v="0"/>
    <x v="1"/>
    <x v="0"/>
    <x v="0"/>
    <x v="0"/>
    <x v="0"/>
    <x v="0"/>
    <x v="0"/>
    <x v="1"/>
    <x v="0"/>
    <x v="0"/>
    <x v="0"/>
    <m/>
    <m/>
    <s v="65+"/>
    <s v="F"/>
    <m/>
    <s v="No"/>
    <m/>
    <x v="0"/>
    <x v="2"/>
  </r>
  <r>
    <x v="1"/>
    <x v="1"/>
    <x v="0"/>
    <x v="1"/>
    <x v="0"/>
    <x v="1"/>
    <x v="1"/>
    <x v="1"/>
    <x v="0"/>
    <x v="0"/>
    <x v="0"/>
    <x v="1"/>
    <x v="1"/>
    <x v="0"/>
    <x v="0"/>
    <x v="1"/>
    <x v="1"/>
    <x v="1"/>
    <x v="0"/>
    <x v="0"/>
    <x v="0"/>
    <m/>
    <m/>
    <s v="37-48"/>
    <s v="F"/>
    <m/>
    <s v="No"/>
    <n v="6"/>
    <x v="2"/>
    <x v="1"/>
  </r>
  <r>
    <x v="0"/>
    <x v="1"/>
    <x v="0"/>
    <x v="0"/>
    <x v="0"/>
    <x v="0"/>
    <x v="1"/>
    <x v="0"/>
    <x v="0"/>
    <x v="1"/>
    <x v="0"/>
    <x v="0"/>
    <x v="0"/>
    <x v="0"/>
    <x v="0"/>
    <x v="0"/>
    <x v="1"/>
    <x v="0"/>
    <x v="1"/>
    <x v="0"/>
    <x v="0"/>
    <m/>
    <m/>
    <s v="49-64"/>
    <s v="F"/>
    <m/>
    <s v="No"/>
    <n v="4"/>
    <x v="0"/>
    <x v="2"/>
  </r>
  <r>
    <x v="0"/>
    <x v="0"/>
    <x v="0"/>
    <x v="0"/>
    <x v="0"/>
    <x v="0"/>
    <x v="0"/>
    <x v="1"/>
    <x v="0"/>
    <x v="1"/>
    <x v="0"/>
    <x v="0"/>
    <x v="1"/>
    <x v="0"/>
    <x v="1"/>
    <x v="0"/>
    <x v="0"/>
    <x v="0"/>
    <x v="0"/>
    <x v="0"/>
    <x v="0"/>
    <m/>
    <m/>
    <s v="65+"/>
    <s v="F"/>
    <m/>
    <m/>
    <m/>
    <x v="0"/>
    <x v="1"/>
  </r>
  <r>
    <x v="0"/>
    <x v="0"/>
    <x v="0"/>
    <x v="1"/>
    <x v="0"/>
    <x v="0"/>
    <x v="1"/>
    <x v="1"/>
    <x v="0"/>
    <x v="0"/>
    <x v="1"/>
    <x v="0"/>
    <x v="0"/>
    <x v="0"/>
    <x v="1"/>
    <x v="0"/>
    <x v="1"/>
    <x v="0"/>
    <x v="0"/>
    <x v="0"/>
    <x v="0"/>
    <m/>
    <m/>
    <s v="37-48"/>
    <s v="F"/>
    <m/>
    <s v="No"/>
    <m/>
    <x v="0"/>
    <x v="1"/>
  </r>
  <r>
    <x v="0"/>
    <x v="0"/>
    <x v="0"/>
    <x v="0"/>
    <x v="0"/>
    <x v="0"/>
    <x v="0"/>
    <x v="0"/>
    <x v="0"/>
    <x v="1"/>
    <x v="1"/>
    <x v="0"/>
    <x v="1"/>
    <x v="0"/>
    <x v="0"/>
    <x v="1"/>
    <x v="1"/>
    <x v="1"/>
    <x v="1"/>
    <x v="0"/>
    <x v="0"/>
    <s v="No"/>
    <m/>
    <s v="49-64"/>
    <s v="F"/>
    <m/>
    <s v="No"/>
    <m/>
    <x v="0"/>
    <x v="1"/>
  </r>
  <r>
    <x v="0"/>
    <x v="0"/>
    <x v="1"/>
    <x v="0"/>
    <x v="0"/>
    <x v="0"/>
    <x v="0"/>
    <x v="1"/>
    <x v="0"/>
    <x v="0"/>
    <x v="1"/>
    <x v="0"/>
    <x v="0"/>
    <x v="0"/>
    <x v="1"/>
    <x v="0"/>
    <x v="0"/>
    <x v="0"/>
    <x v="0"/>
    <x v="0"/>
    <x v="2"/>
    <s v="No"/>
    <m/>
    <s v="65+"/>
    <m/>
    <s v="White "/>
    <s v="No"/>
    <n v="2"/>
    <x v="0"/>
    <x v="0"/>
  </r>
  <r>
    <x v="0"/>
    <x v="0"/>
    <x v="1"/>
    <x v="0"/>
    <x v="0"/>
    <x v="1"/>
    <x v="0"/>
    <x v="1"/>
    <x v="0"/>
    <x v="0"/>
    <x v="1"/>
    <x v="0"/>
    <x v="0"/>
    <x v="0"/>
    <x v="1"/>
    <x v="0"/>
    <x v="0"/>
    <x v="1"/>
    <x v="0"/>
    <x v="0"/>
    <x v="3"/>
    <s v="Dianneâ€™s Art Farm "/>
    <m/>
    <s v="65+"/>
    <s v="F"/>
    <s v="Anglo saxon"/>
    <s v="No"/>
    <n v="2"/>
    <x v="0"/>
    <x v="2"/>
  </r>
  <r>
    <x v="0"/>
    <x v="0"/>
    <x v="0"/>
    <x v="0"/>
    <x v="0"/>
    <x v="0"/>
    <x v="0"/>
    <x v="0"/>
    <x v="0"/>
    <x v="0"/>
    <x v="1"/>
    <x v="0"/>
    <x v="1"/>
    <x v="0"/>
    <x v="0"/>
    <x v="1"/>
    <x v="0"/>
    <x v="1"/>
    <x v="0"/>
    <x v="0"/>
    <x v="4"/>
    <m/>
    <m/>
    <s v="49-64"/>
    <s v="F"/>
    <m/>
    <s v="No"/>
    <n v="2"/>
    <x v="0"/>
    <x v="1"/>
  </r>
  <r>
    <x v="0"/>
    <x v="0"/>
    <x v="0"/>
    <x v="0"/>
    <x v="0"/>
    <x v="0"/>
    <x v="0"/>
    <x v="0"/>
    <x v="0"/>
    <x v="0"/>
    <x v="1"/>
    <x v="0"/>
    <x v="1"/>
    <x v="0"/>
    <x v="0"/>
    <x v="0"/>
    <x v="0"/>
    <x v="0"/>
    <x v="0"/>
    <x v="0"/>
    <x v="5"/>
    <m/>
    <m/>
    <s v="65+"/>
    <s v="F"/>
    <s v="Caucasian"/>
    <s v="No"/>
    <n v="1"/>
    <x v="0"/>
    <x v="2"/>
  </r>
  <r>
    <x v="0"/>
    <x v="1"/>
    <x v="0"/>
    <x v="1"/>
    <x v="1"/>
    <x v="1"/>
    <x v="1"/>
    <x v="1"/>
    <x v="0"/>
    <x v="0"/>
    <x v="1"/>
    <x v="1"/>
    <x v="1"/>
    <x v="1"/>
    <x v="0"/>
    <x v="1"/>
    <x v="1"/>
    <x v="0"/>
    <x v="1"/>
    <x v="1"/>
    <x v="0"/>
    <m/>
    <m/>
    <s v="18-24"/>
    <s v="F"/>
    <m/>
    <s v="No"/>
    <n v="5"/>
    <x v="2"/>
    <x v="1"/>
  </r>
  <r>
    <x v="0"/>
    <x v="0"/>
    <x v="0"/>
    <x v="0"/>
    <x v="0"/>
    <x v="0"/>
    <x v="1"/>
    <x v="1"/>
    <x v="0"/>
    <x v="0"/>
    <x v="1"/>
    <x v="0"/>
    <x v="0"/>
    <x v="0"/>
    <x v="0"/>
    <x v="1"/>
    <x v="1"/>
    <x v="1"/>
    <x v="0"/>
    <x v="0"/>
    <x v="6"/>
    <m/>
    <m/>
    <s v="49-64"/>
    <s v="F"/>
    <s v="Caucasian"/>
    <s v="No"/>
    <n v="5"/>
    <x v="0"/>
    <x v="2"/>
  </r>
  <r>
    <x v="1"/>
    <x v="1"/>
    <x v="0"/>
    <x v="1"/>
    <x v="1"/>
    <x v="1"/>
    <x v="1"/>
    <x v="0"/>
    <x v="1"/>
    <x v="1"/>
    <x v="0"/>
    <x v="1"/>
    <x v="1"/>
    <x v="1"/>
    <x v="0"/>
    <x v="1"/>
    <x v="1"/>
    <x v="1"/>
    <x v="1"/>
    <x v="1"/>
    <x v="0"/>
    <m/>
    <m/>
    <s v="49-64"/>
    <s v="M"/>
    <s v="White"/>
    <s v="Yes"/>
    <n v="5"/>
    <x v="0"/>
    <x v="1"/>
  </r>
  <r>
    <x v="0"/>
    <x v="0"/>
    <x v="0"/>
    <x v="0"/>
    <x v="1"/>
    <x v="1"/>
    <x v="1"/>
    <x v="0"/>
    <x v="1"/>
    <x v="1"/>
    <x v="0"/>
    <x v="0"/>
    <x v="0"/>
    <x v="1"/>
    <x v="0"/>
    <x v="0"/>
    <x v="1"/>
    <x v="0"/>
    <x v="0"/>
    <x v="0"/>
    <x v="0"/>
    <m/>
    <m/>
    <s v="65+"/>
    <s v="F"/>
    <m/>
    <s v="No"/>
    <n v="1"/>
    <x v="0"/>
    <x v="2"/>
  </r>
  <r>
    <x v="0"/>
    <x v="0"/>
    <x v="0"/>
    <x v="0"/>
    <x v="0"/>
    <x v="0"/>
    <x v="0"/>
    <x v="1"/>
    <x v="0"/>
    <x v="0"/>
    <x v="0"/>
    <x v="0"/>
    <x v="0"/>
    <x v="1"/>
    <x v="1"/>
    <x v="1"/>
    <x v="1"/>
    <x v="0"/>
    <x v="0"/>
    <x v="0"/>
    <x v="0"/>
    <m/>
    <m/>
    <s v="65+"/>
    <s v="M"/>
    <m/>
    <s v="No"/>
    <m/>
    <x v="0"/>
    <x v="0"/>
  </r>
  <r>
    <x v="0"/>
    <x v="0"/>
    <x v="1"/>
    <x v="0"/>
    <x v="0"/>
    <x v="0"/>
    <x v="0"/>
    <x v="1"/>
    <x v="0"/>
    <x v="0"/>
    <x v="1"/>
    <x v="0"/>
    <x v="0"/>
    <x v="0"/>
    <x v="1"/>
    <x v="0"/>
    <x v="0"/>
    <x v="0"/>
    <x v="0"/>
    <x v="0"/>
    <x v="7"/>
    <s v="No"/>
    <s v="Why is this being considered now when the results of research of potential uses has not been completed or fully discussed. "/>
    <s v="65+"/>
    <s v="M"/>
    <s v="White "/>
    <s v="Yes"/>
    <n v="2"/>
    <x v="0"/>
    <x v="0"/>
  </r>
  <r>
    <x v="0"/>
    <x v="0"/>
    <x v="0"/>
    <x v="0"/>
    <x v="0"/>
    <x v="0"/>
    <x v="0"/>
    <x v="1"/>
    <x v="0"/>
    <x v="0"/>
    <x v="1"/>
    <x v="0"/>
    <x v="0"/>
    <x v="0"/>
    <x v="0"/>
    <x v="1"/>
    <x v="0"/>
    <x v="0"/>
    <x v="0"/>
    <x v="0"/>
    <x v="0"/>
    <m/>
    <m/>
    <s v="65+"/>
    <s v="F"/>
    <s v="White "/>
    <s v="No"/>
    <n v="3"/>
    <x v="0"/>
    <x v="3"/>
  </r>
  <r>
    <x v="0"/>
    <x v="0"/>
    <x v="1"/>
    <x v="0"/>
    <x v="0"/>
    <x v="0"/>
    <x v="0"/>
    <x v="1"/>
    <x v="0"/>
    <x v="0"/>
    <x v="1"/>
    <x v="0"/>
    <x v="0"/>
    <x v="0"/>
    <x v="1"/>
    <x v="0"/>
    <x v="0"/>
    <x v="0"/>
    <x v="0"/>
    <x v="0"/>
    <x v="0"/>
    <s v="No, I donâ€™t."/>
    <m/>
    <s v="65+"/>
    <m/>
    <s v="White"/>
    <s v="No"/>
    <n v="2"/>
    <x v="0"/>
    <x v="0"/>
  </r>
  <r>
    <x v="0"/>
    <x v="0"/>
    <x v="0"/>
    <x v="0"/>
    <x v="0"/>
    <x v="0"/>
    <x v="0"/>
    <x v="0"/>
    <x v="0"/>
    <x v="0"/>
    <x v="1"/>
    <x v="0"/>
    <x v="0"/>
    <x v="0"/>
    <x v="0"/>
    <x v="0"/>
    <x v="0"/>
    <x v="0"/>
    <x v="0"/>
    <x v="0"/>
    <x v="0"/>
    <m/>
    <m/>
    <s v="65+"/>
    <s v="F"/>
    <s v="White"/>
    <s v="No"/>
    <n v="2"/>
    <x v="0"/>
    <x v="0"/>
  </r>
  <r>
    <x v="0"/>
    <x v="0"/>
    <x v="0"/>
    <x v="1"/>
    <x v="0"/>
    <x v="0"/>
    <x v="0"/>
    <x v="0"/>
    <x v="0"/>
    <x v="1"/>
    <x v="0"/>
    <x v="0"/>
    <x v="1"/>
    <x v="0"/>
    <x v="0"/>
    <x v="1"/>
    <x v="1"/>
    <x v="1"/>
    <x v="1"/>
    <x v="0"/>
    <x v="8"/>
    <m/>
    <m/>
    <s v="37-48"/>
    <s v="F"/>
    <m/>
    <s v="No"/>
    <n v="3"/>
    <x v="0"/>
    <x v="1"/>
  </r>
  <r>
    <x v="0"/>
    <x v="1"/>
    <x v="0"/>
    <x v="1"/>
    <x v="0"/>
    <x v="0"/>
    <x v="0"/>
    <x v="0"/>
    <x v="1"/>
    <x v="0"/>
    <x v="1"/>
    <x v="0"/>
    <x v="1"/>
    <x v="0"/>
    <x v="0"/>
    <x v="1"/>
    <x v="0"/>
    <x v="0"/>
    <x v="0"/>
    <x v="0"/>
    <x v="9"/>
    <s v="Not at this time"/>
    <m/>
    <s v="65+"/>
    <s v="F"/>
    <s v="American "/>
    <s v="No"/>
    <n v="3"/>
    <x v="2"/>
    <x v="0"/>
  </r>
  <r>
    <x v="0"/>
    <x v="0"/>
    <x v="0"/>
    <x v="0"/>
    <x v="0"/>
    <x v="0"/>
    <x v="0"/>
    <x v="1"/>
    <x v="0"/>
    <x v="0"/>
    <x v="0"/>
    <x v="0"/>
    <x v="0"/>
    <x v="1"/>
    <x v="0"/>
    <x v="1"/>
    <x v="1"/>
    <x v="0"/>
    <x v="1"/>
    <x v="0"/>
    <x v="10"/>
    <m/>
    <m/>
    <s v="49-64"/>
    <s v="F"/>
    <m/>
    <s v="No"/>
    <n v="3"/>
    <x v="0"/>
    <x v="1"/>
  </r>
  <r>
    <x v="0"/>
    <x v="0"/>
    <x v="1"/>
    <x v="0"/>
    <x v="0"/>
    <x v="0"/>
    <x v="0"/>
    <x v="1"/>
    <x v="0"/>
    <x v="0"/>
    <x v="1"/>
    <x v="0"/>
    <x v="1"/>
    <x v="0"/>
    <x v="1"/>
    <x v="1"/>
    <x v="0"/>
    <x v="0"/>
    <x v="0"/>
    <x v="0"/>
    <x v="0"/>
    <m/>
    <m/>
    <s v="37-48"/>
    <s v="F"/>
    <m/>
    <s v="No"/>
    <n v="5"/>
    <x v="2"/>
    <x v="1"/>
  </r>
  <r>
    <x v="0"/>
    <x v="0"/>
    <x v="0"/>
    <x v="1"/>
    <x v="0"/>
    <x v="1"/>
    <x v="1"/>
    <x v="1"/>
    <x v="1"/>
    <x v="0"/>
    <x v="1"/>
    <x v="0"/>
    <x v="1"/>
    <x v="1"/>
    <x v="0"/>
    <x v="1"/>
    <x v="1"/>
    <x v="1"/>
    <x v="0"/>
    <x v="1"/>
    <x v="0"/>
    <m/>
    <m/>
    <s v="49-64"/>
    <s v="F"/>
    <s v="White"/>
    <s v="No"/>
    <n v="3"/>
    <x v="0"/>
    <x v="1"/>
  </r>
  <r>
    <x v="0"/>
    <x v="0"/>
    <x v="0"/>
    <x v="0"/>
    <x v="0"/>
    <x v="0"/>
    <x v="1"/>
    <x v="1"/>
    <x v="0"/>
    <x v="0"/>
    <x v="1"/>
    <x v="0"/>
    <x v="0"/>
    <x v="0"/>
    <x v="0"/>
    <x v="0"/>
    <x v="0"/>
    <x v="0"/>
    <x v="0"/>
    <x v="0"/>
    <x v="0"/>
    <m/>
    <s v="Who has the power to compel GATRA to run a bus route to the school?  Many Warehammers  young and not, donâ€™t drive or canâ€™t afford a car and putting a community center in one of the most inaccessible spots in town has me shaking my head."/>
    <s v="65+"/>
    <s v="F"/>
    <s v="Western european"/>
    <s v="No"/>
    <n v="1"/>
    <x v="0"/>
    <x v="2"/>
  </r>
  <r>
    <x v="0"/>
    <x v="0"/>
    <x v="0"/>
    <x v="0"/>
    <x v="0"/>
    <x v="0"/>
    <x v="0"/>
    <x v="1"/>
    <x v="0"/>
    <x v="0"/>
    <x v="1"/>
    <x v="0"/>
    <x v="0"/>
    <x v="1"/>
    <x v="0"/>
    <x v="1"/>
    <x v="0"/>
    <x v="0"/>
    <x v="0"/>
    <x v="0"/>
    <x v="0"/>
    <m/>
    <m/>
    <s v="65+"/>
    <s v="F"/>
    <m/>
    <s v="No"/>
    <n v="2"/>
    <x v="0"/>
    <x v="0"/>
  </r>
  <r>
    <x v="1"/>
    <x v="1"/>
    <x v="1"/>
    <x v="0"/>
    <x v="0"/>
    <x v="0"/>
    <x v="0"/>
    <x v="1"/>
    <x v="0"/>
    <x v="0"/>
    <x v="1"/>
    <x v="0"/>
    <x v="1"/>
    <x v="0"/>
    <x v="0"/>
    <x v="0"/>
    <x v="0"/>
    <x v="0"/>
    <x v="0"/>
    <x v="0"/>
    <x v="0"/>
    <m/>
    <m/>
    <s v="25-36"/>
    <s v="F"/>
    <m/>
    <s v="No"/>
    <n v="5"/>
    <x v="1"/>
    <x v="1"/>
  </r>
  <r>
    <x v="1"/>
    <x v="1"/>
    <x v="1"/>
    <x v="1"/>
    <x v="0"/>
    <x v="0"/>
    <x v="0"/>
    <x v="0"/>
    <x v="0"/>
    <x v="0"/>
    <x v="1"/>
    <x v="1"/>
    <x v="1"/>
    <x v="0"/>
    <x v="1"/>
    <x v="0"/>
    <x v="0"/>
    <x v="0"/>
    <x v="0"/>
    <x v="0"/>
    <x v="0"/>
    <m/>
    <m/>
    <s v="65+"/>
    <s v="M"/>
    <s v="Caucasion"/>
    <s v="Yes"/>
    <n v="2"/>
    <x v="3"/>
    <x v="2"/>
  </r>
  <r>
    <x v="0"/>
    <x v="0"/>
    <x v="0"/>
    <x v="0"/>
    <x v="0"/>
    <x v="0"/>
    <x v="0"/>
    <x v="1"/>
    <x v="0"/>
    <x v="0"/>
    <x v="1"/>
    <x v="0"/>
    <x v="1"/>
    <x v="0"/>
    <x v="1"/>
    <x v="1"/>
    <x v="0"/>
    <x v="0"/>
    <x v="0"/>
    <x v="0"/>
    <x v="0"/>
    <m/>
    <m/>
    <s v="65+"/>
    <s v="F"/>
    <s v="White"/>
    <s v="No"/>
    <n v="1"/>
    <x v="0"/>
    <x v="2"/>
  </r>
  <r>
    <x v="0"/>
    <x v="0"/>
    <x v="1"/>
    <x v="0"/>
    <x v="0"/>
    <x v="0"/>
    <x v="0"/>
    <x v="1"/>
    <x v="0"/>
    <x v="0"/>
    <x v="1"/>
    <x v="0"/>
    <x v="0"/>
    <x v="0"/>
    <x v="1"/>
    <x v="0"/>
    <x v="0"/>
    <x v="0"/>
    <x v="0"/>
    <x v="0"/>
    <x v="0"/>
    <m/>
    <m/>
    <s v="65+"/>
    <s v="F"/>
    <s v="Caucasian"/>
    <s v="No"/>
    <n v="2"/>
    <x v="0"/>
    <x v="0"/>
  </r>
  <r>
    <x v="1"/>
    <x v="0"/>
    <x v="1"/>
    <x v="0"/>
    <x v="0"/>
    <x v="0"/>
    <x v="0"/>
    <x v="1"/>
    <x v="0"/>
    <x v="0"/>
    <x v="1"/>
    <x v="1"/>
    <x v="1"/>
    <x v="0"/>
    <x v="0"/>
    <x v="0"/>
    <x v="0"/>
    <x v="0"/>
    <x v="0"/>
    <x v="0"/>
    <x v="0"/>
    <m/>
    <m/>
    <s v="37-48"/>
    <s v="F"/>
    <m/>
    <s v="No"/>
    <n v="3"/>
    <x v="4"/>
    <x v="1"/>
  </r>
  <r>
    <x v="0"/>
    <x v="0"/>
    <x v="0"/>
    <x v="1"/>
    <x v="0"/>
    <x v="1"/>
    <x v="0"/>
    <x v="0"/>
    <x v="0"/>
    <x v="0"/>
    <x v="1"/>
    <x v="0"/>
    <x v="1"/>
    <x v="1"/>
    <x v="0"/>
    <x v="1"/>
    <x v="1"/>
    <x v="1"/>
    <x v="1"/>
    <x v="0"/>
    <x v="11"/>
    <s v="Club soccer groups from Plymouth and the surrounding areas. "/>
    <s v="Not only will the use of Decas become a gem for our community , but can be a money maker for the town. Many club sports need practice space! Thank you for all of your efforts!"/>
    <s v="65+"/>
    <s v="F"/>
    <m/>
    <s v="No"/>
    <n v="2"/>
    <x v="0"/>
    <x v="0"/>
  </r>
  <r>
    <x v="0"/>
    <x v="0"/>
    <x v="0"/>
    <x v="1"/>
    <x v="0"/>
    <x v="1"/>
    <x v="0"/>
    <x v="0"/>
    <x v="1"/>
    <x v="0"/>
    <x v="1"/>
    <x v="0"/>
    <x v="0"/>
    <x v="1"/>
    <x v="0"/>
    <x v="0"/>
    <x v="1"/>
    <x v="1"/>
    <x v="0"/>
    <x v="0"/>
    <x v="12"/>
    <s v="Not at this time, but surely this will happen"/>
    <m/>
    <s v="65+"/>
    <s v="F"/>
    <s v="Irish/Italian (until 23 + me said Jamaican and Jewish!)"/>
    <s v="No"/>
    <n v="4"/>
    <x v="0"/>
    <x v="0"/>
  </r>
  <r>
    <x v="1"/>
    <x v="1"/>
    <x v="0"/>
    <x v="0"/>
    <x v="1"/>
    <x v="0"/>
    <x v="0"/>
    <x v="1"/>
    <x v="1"/>
    <x v="0"/>
    <x v="1"/>
    <x v="0"/>
    <x v="0"/>
    <x v="0"/>
    <x v="0"/>
    <x v="0"/>
    <x v="0"/>
    <x v="0"/>
    <x v="0"/>
    <x v="0"/>
    <x v="13"/>
    <s v="No"/>
    <m/>
    <s v="65+"/>
    <s v="F"/>
    <m/>
    <s v="No"/>
    <n v="2"/>
    <x v="0"/>
    <x v="0"/>
  </r>
  <r>
    <x v="0"/>
    <x v="0"/>
    <x v="0"/>
    <x v="0"/>
    <x v="0"/>
    <x v="0"/>
    <x v="0"/>
    <x v="1"/>
    <x v="0"/>
    <x v="0"/>
    <x v="1"/>
    <x v="0"/>
    <x v="0"/>
    <x v="0"/>
    <x v="0"/>
    <x v="1"/>
    <x v="0"/>
    <x v="0"/>
    <x v="0"/>
    <x v="0"/>
    <x v="0"/>
    <m/>
    <m/>
    <s v="37-48"/>
    <s v="F"/>
    <s v="White"/>
    <s v="No"/>
    <n v="2"/>
    <x v="0"/>
    <x v="4"/>
  </r>
  <r>
    <x v="0"/>
    <x v="0"/>
    <x v="0"/>
    <x v="0"/>
    <x v="0"/>
    <x v="1"/>
    <x v="0"/>
    <x v="1"/>
    <x v="0"/>
    <x v="0"/>
    <x v="1"/>
    <x v="0"/>
    <x v="0"/>
    <x v="1"/>
    <x v="0"/>
    <x v="1"/>
    <x v="0"/>
    <x v="0"/>
    <x v="0"/>
    <x v="0"/>
    <x v="0"/>
    <m/>
    <m/>
    <s v="37-48"/>
    <s v="M"/>
    <s v="White"/>
    <s v="No"/>
    <n v="2"/>
    <x v="0"/>
    <x v="1"/>
  </r>
  <r>
    <x v="1"/>
    <x v="1"/>
    <x v="0"/>
    <x v="1"/>
    <x v="0"/>
    <x v="0"/>
    <x v="0"/>
    <x v="0"/>
    <x v="1"/>
    <x v="1"/>
    <x v="0"/>
    <x v="0"/>
    <x v="0"/>
    <x v="0"/>
    <x v="0"/>
    <x v="0"/>
    <x v="0"/>
    <x v="0"/>
    <x v="0"/>
    <x v="0"/>
    <x v="0"/>
    <m/>
    <m/>
    <s v="49-64"/>
    <s v="F"/>
    <m/>
    <s v="No"/>
    <n v="5"/>
    <x v="0"/>
    <x v="2"/>
  </r>
  <r>
    <x v="0"/>
    <x v="0"/>
    <x v="0"/>
    <x v="0"/>
    <x v="0"/>
    <x v="0"/>
    <x v="0"/>
    <x v="1"/>
    <x v="0"/>
    <x v="0"/>
    <x v="1"/>
    <x v="0"/>
    <x v="1"/>
    <x v="1"/>
    <x v="0"/>
    <x v="0"/>
    <x v="0"/>
    <x v="0"/>
    <x v="0"/>
    <x v="0"/>
    <x v="0"/>
    <m/>
    <m/>
    <s v="49-64"/>
    <s v="F"/>
    <s v="White"/>
    <s v="No"/>
    <n v="2"/>
    <x v="0"/>
    <x v="1"/>
  </r>
  <r>
    <x v="0"/>
    <x v="0"/>
    <x v="1"/>
    <x v="0"/>
    <x v="0"/>
    <x v="1"/>
    <x v="1"/>
    <x v="1"/>
    <x v="0"/>
    <x v="0"/>
    <x v="1"/>
    <x v="0"/>
    <x v="1"/>
    <x v="0"/>
    <x v="0"/>
    <x v="1"/>
    <x v="0"/>
    <x v="0"/>
    <x v="0"/>
    <x v="0"/>
    <x v="14"/>
    <s v="COA, Wareham Land trust, Head Start, Regional Food Pantry"/>
    <s v="Do it! When we look back a decade from now we'll be glad someone had the foresight to use an existing resource and put it to work for the citizens."/>
    <s v="37-48"/>
    <s v="F"/>
    <m/>
    <s v="No"/>
    <m/>
    <x v="0"/>
    <x v="1"/>
  </r>
  <r>
    <x v="0"/>
    <x v="0"/>
    <x v="1"/>
    <x v="0"/>
    <x v="0"/>
    <x v="0"/>
    <x v="0"/>
    <x v="0"/>
    <x v="1"/>
    <x v="0"/>
    <x v="1"/>
    <x v="0"/>
    <x v="0"/>
    <x v="0"/>
    <x v="1"/>
    <x v="0"/>
    <x v="0"/>
    <x v="0"/>
    <x v="0"/>
    <x v="0"/>
    <x v="0"/>
    <m/>
    <s v="I think that you would have better luck with this if you had more diverse board and more people who arenâ€™t upper class."/>
    <s v="37-48"/>
    <s v="F"/>
    <s v="Not white "/>
    <m/>
    <n v="1"/>
    <x v="0"/>
    <x v="5"/>
  </r>
  <r>
    <x v="0"/>
    <x v="0"/>
    <x v="0"/>
    <x v="1"/>
    <x v="1"/>
    <x v="1"/>
    <x v="1"/>
    <x v="1"/>
    <x v="0"/>
    <x v="0"/>
    <x v="1"/>
    <x v="0"/>
    <x v="0"/>
    <x v="1"/>
    <x v="0"/>
    <x v="1"/>
    <x v="1"/>
    <x v="1"/>
    <x v="1"/>
    <x v="1"/>
    <x v="0"/>
    <s v="Head start, boys/girl scouts, community connections?"/>
    <s v="Getting a community center shouldn't be harder than getting a golf course!"/>
    <s v="37-48"/>
    <s v="M"/>
    <m/>
    <s v="No"/>
    <n v="3"/>
    <x v="0"/>
    <x v="1"/>
  </r>
  <r>
    <x v="1"/>
    <x v="1"/>
    <x v="0"/>
    <x v="1"/>
    <x v="1"/>
    <x v="1"/>
    <x v="1"/>
    <x v="0"/>
    <x v="1"/>
    <x v="1"/>
    <x v="0"/>
    <x v="1"/>
    <x v="1"/>
    <x v="1"/>
    <x v="0"/>
    <x v="1"/>
    <x v="1"/>
    <x v="1"/>
    <x v="1"/>
    <x v="1"/>
    <x v="0"/>
    <s v="Kennedy Donovan Center in New Bedford. They are an early intervention program for children, many which of whom are from Wareham."/>
    <m/>
    <s v="37-48"/>
    <s v="F"/>
    <m/>
    <s v="No"/>
    <n v="5"/>
    <x v="1"/>
    <x v="1"/>
  </r>
  <r>
    <x v="0"/>
    <x v="0"/>
    <x v="1"/>
    <x v="0"/>
    <x v="0"/>
    <x v="0"/>
    <x v="0"/>
    <x v="1"/>
    <x v="0"/>
    <x v="0"/>
    <x v="1"/>
    <x v="0"/>
    <x v="0"/>
    <x v="0"/>
    <x v="1"/>
    <x v="0"/>
    <x v="0"/>
    <x v="0"/>
    <x v="0"/>
    <x v="0"/>
    <x v="0"/>
    <m/>
    <m/>
    <s v="49-64"/>
    <s v="M"/>
    <s v="N/A"/>
    <s v="Yes"/>
    <n v="3"/>
    <x v="0"/>
    <x v="1"/>
  </r>
  <r>
    <x v="1"/>
    <x v="1"/>
    <x v="0"/>
    <x v="1"/>
    <x v="0"/>
    <x v="1"/>
    <x v="1"/>
    <x v="0"/>
    <x v="1"/>
    <x v="1"/>
    <x v="0"/>
    <x v="0"/>
    <x v="1"/>
    <x v="1"/>
    <x v="0"/>
    <x v="1"/>
    <x v="0"/>
    <x v="1"/>
    <x v="0"/>
    <x v="1"/>
    <x v="0"/>
    <m/>
    <m/>
    <s v="49-64"/>
    <s v="M"/>
    <s v="CAU"/>
    <s v="Yes"/>
    <n v="4"/>
    <x v="0"/>
    <x v="1"/>
  </r>
  <r>
    <x v="0"/>
    <x v="0"/>
    <x v="1"/>
    <x v="0"/>
    <x v="0"/>
    <x v="1"/>
    <x v="1"/>
    <x v="0"/>
    <x v="0"/>
    <x v="0"/>
    <x v="0"/>
    <x v="0"/>
    <x v="1"/>
    <x v="0"/>
    <x v="0"/>
    <x v="0"/>
    <x v="0"/>
    <x v="0"/>
    <x v="0"/>
    <x v="0"/>
    <x v="0"/>
    <m/>
    <m/>
    <s v="49-64"/>
    <s v="F"/>
    <s v="White"/>
    <s v="No"/>
    <n v="4"/>
    <x v="0"/>
    <x v="1"/>
  </r>
  <r>
    <x v="0"/>
    <x v="0"/>
    <x v="1"/>
    <x v="0"/>
    <x v="0"/>
    <x v="0"/>
    <x v="0"/>
    <x v="1"/>
    <x v="0"/>
    <x v="0"/>
    <x v="1"/>
    <x v="0"/>
    <x v="0"/>
    <x v="0"/>
    <x v="1"/>
    <x v="0"/>
    <x v="0"/>
    <x v="0"/>
    <x v="0"/>
    <x v="0"/>
    <x v="0"/>
    <m/>
    <m/>
    <s v="49-64"/>
    <s v="F"/>
    <s v="White"/>
    <s v="No"/>
    <n v="2"/>
    <x v="0"/>
    <x v="2"/>
  </r>
  <r>
    <x v="0"/>
    <x v="1"/>
    <x v="1"/>
    <x v="0"/>
    <x v="1"/>
    <x v="0"/>
    <x v="0"/>
    <x v="1"/>
    <x v="0"/>
    <x v="0"/>
    <x v="1"/>
    <x v="0"/>
    <x v="1"/>
    <x v="0"/>
    <x v="1"/>
    <x v="1"/>
    <x v="0"/>
    <x v="0"/>
    <x v="0"/>
    <x v="0"/>
    <x v="0"/>
    <m/>
    <m/>
    <s v="37-48"/>
    <s v="F"/>
    <s v="White"/>
    <s v="No"/>
    <n v="4"/>
    <x v="2"/>
    <x v="1"/>
  </r>
  <r>
    <x v="0"/>
    <x v="0"/>
    <x v="1"/>
    <x v="0"/>
    <x v="0"/>
    <x v="0"/>
    <x v="0"/>
    <x v="0"/>
    <x v="1"/>
    <x v="1"/>
    <x v="0"/>
    <x v="0"/>
    <x v="1"/>
    <x v="0"/>
    <x v="0"/>
    <x v="0"/>
    <x v="0"/>
    <x v="0"/>
    <x v="0"/>
    <x v="0"/>
    <x v="0"/>
    <s v="No"/>
    <m/>
    <s v="37-48"/>
    <s v="F"/>
    <s v="White"/>
    <s v="No"/>
    <n v="4"/>
    <x v="4"/>
    <x v="1"/>
  </r>
  <r>
    <x v="1"/>
    <x v="0"/>
    <x v="0"/>
    <x v="0"/>
    <x v="1"/>
    <x v="1"/>
    <x v="0"/>
    <x v="1"/>
    <x v="1"/>
    <x v="1"/>
    <x v="1"/>
    <x v="1"/>
    <x v="1"/>
    <x v="0"/>
    <x v="0"/>
    <x v="1"/>
    <x v="1"/>
    <x v="1"/>
    <x v="1"/>
    <x v="1"/>
    <x v="0"/>
    <s v="Girl Scouts  Boys and Girls Club"/>
    <m/>
    <s v="37-48"/>
    <s v="F"/>
    <m/>
    <s v="No"/>
    <n v="5"/>
    <x v="1"/>
    <x v="1"/>
  </r>
  <r>
    <x v="0"/>
    <x v="0"/>
    <x v="1"/>
    <x v="0"/>
    <x v="0"/>
    <x v="0"/>
    <x v="0"/>
    <x v="1"/>
    <x v="0"/>
    <x v="0"/>
    <x v="1"/>
    <x v="0"/>
    <x v="0"/>
    <x v="0"/>
    <x v="1"/>
    <x v="0"/>
    <x v="0"/>
    <x v="0"/>
    <x v="0"/>
    <x v="0"/>
    <x v="0"/>
    <m/>
    <s v="I would like to see the property sold "/>
    <s v="49-64"/>
    <s v="F"/>
    <s v="N/A"/>
    <s v="Yes"/>
    <n v="1"/>
    <x v="0"/>
    <x v="1"/>
  </r>
  <r>
    <x v="0"/>
    <x v="0"/>
    <x v="0"/>
    <x v="1"/>
    <x v="0"/>
    <x v="0"/>
    <x v="0"/>
    <x v="0"/>
    <x v="1"/>
    <x v="0"/>
    <x v="1"/>
    <x v="0"/>
    <x v="1"/>
    <x v="0"/>
    <x v="0"/>
    <x v="1"/>
    <x v="1"/>
    <x v="1"/>
    <x v="1"/>
    <x v="0"/>
    <x v="15"/>
    <s v="i wish council on aging to go there.  also would be great if a boy and girls club type use can be done as there is none now"/>
    <m/>
    <s v="49-64"/>
    <s v="F"/>
    <s v="White"/>
    <s v="No"/>
    <n v="1"/>
    <x v="0"/>
    <x v="1"/>
  </r>
  <r>
    <x v="0"/>
    <x v="0"/>
    <x v="1"/>
    <x v="0"/>
    <x v="0"/>
    <x v="0"/>
    <x v="0"/>
    <x v="1"/>
    <x v="0"/>
    <x v="0"/>
    <x v="1"/>
    <x v="0"/>
    <x v="0"/>
    <x v="0"/>
    <x v="1"/>
    <x v="0"/>
    <x v="0"/>
    <x v="0"/>
    <x v="0"/>
    <x v="0"/>
    <x v="16"/>
    <m/>
    <s v="This could be a good idea if you were focused on what we really need. A place for the Cape Verdean and mixed kids to go and a place that has no cost to it. Like the Falmouth rec. I have been watching the meetings on line streaming  and the dark haired lady in the mobile office  seems to be on to the path of right direction. Follow her. The survey does not ask good things. "/>
    <m/>
    <m/>
    <m/>
    <m/>
    <m/>
    <x v="0"/>
    <x v="1"/>
  </r>
  <r>
    <x v="0"/>
    <x v="0"/>
    <x v="1"/>
    <x v="0"/>
    <x v="0"/>
    <x v="0"/>
    <x v="0"/>
    <x v="1"/>
    <x v="0"/>
    <x v="0"/>
    <x v="1"/>
    <x v="0"/>
    <x v="0"/>
    <x v="0"/>
    <x v="1"/>
    <x v="0"/>
    <x v="0"/>
    <x v="0"/>
    <x v="0"/>
    <x v="0"/>
    <x v="0"/>
    <m/>
    <s v="If you want the town to get the center then you must be known already for what you do. You must be in the town working with the people now. I donâ€™t know but Soloman and Santagate. They are beasts in the world  of youth sports and programming.."/>
    <m/>
    <m/>
    <m/>
    <m/>
    <m/>
    <x v="0"/>
    <x v="1"/>
  </r>
  <r>
    <x v="0"/>
    <x v="0"/>
    <x v="1"/>
    <x v="0"/>
    <x v="0"/>
    <x v="0"/>
    <x v="0"/>
    <x v="1"/>
    <x v="0"/>
    <x v="0"/>
    <x v="1"/>
    <x v="0"/>
    <x v="0"/>
    <x v="0"/>
    <x v="1"/>
    <x v="0"/>
    <x v="0"/>
    <x v="0"/>
    <x v="0"/>
    <x v="0"/>
    <x v="17"/>
    <m/>
    <s v="A strategic plan should be put in place to build a new public safety complex, police and fire? The centrally located Wareham fire station would seem a better spot for a new senior center?"/>
    <s v="65+"/>
    <s v="M"/>
    <s v="White "/>
    <s v="No"/>
    <n v="2"/>
    <x v="0"/>
    <x v="0"/>
  </r>
  <r>
    <x v="0"/>
    <x v="0"/>
    <x v="0"/>
    <x v="0"/>
    <x v="0"/>
    <x v="0"/>
    <x v="1"/>
    <x v="0"/>
    <x v="0"/>
    <x v="0"/>
    <x v="1"/>
    <x v="0"/>
    <x v="0"/>
    <x v="0"/>
    <x v="0"/>
    <x v="1"/>
    <x v="0"/>
    <x v="1"/>
    <x v="1"/>
    <x v="0"/>
    <x v="0"/>
    <m/>
    <s v="We need to move forward, not stay stagnant."/>
    <s v="65+"/>
    <s v="F"/>
    <m/>
    <s v="No"/>
    <n v="2"/>
    <x v="0"/>
    <x v="0"/>
  </r>
  <r>
    <x v="0"/>
    <x v="0"/>
    <x v="1"/>
    <x v="1"/>
    <x v="1"/>
    <x v="0"/>
    <x v="0"/>
    <x v="1"/>
    <x v="0"/>
    <x v="0"/>
    <x v="1"/>
    <x v="0"/>
    <x v="1"/>
    <x v="0"/>
    <x v="1"/>
    <x v="0"/>
    <x v="0"/>
    <x v="0"/>
    <x v="0"/>
    <x v="0"/>
    <x v="0"/>
    <m/>
    <m/>
    <s v="49-64"/>
    <s v="Other"/>
    <m/>
    <m/>
    <n v="4"/>
    <x v="0"/>
    <x v="2"/>
  </r>
  <r>
    <x v="0"/>
    <x v="0"/>
    <x v="0"/>
    <x v="1"/>
    <x v="0"/>
    <x v="1"/>
    <x v="1"/>
    <x v="0"/>
    <x v="1"/>
    <x v="0"/>
    <x v="1"/>
    <x v="0"/>
    <x v="1"/>
    <x v="1"/>
    <x v="0"/>
    <x v="1"/>
    <x v="1"/>
    <x v="1"/>
    <x v="1"/>
    <x v="1"/>
    <x v="18"/>
    <s v="Head start. Coa"/>
    <s v="The town needs to step up and honor the votes cast at Town meeting "/>
    <m/>
    <m/>
    <s v="Why does it matter"/>
    <m/>
    <m/>
    <x v="0"/>
    <x v="1"/>
  </r>
  <r>
    <x v="0"/>
    <x v="0"/>
    <x v="1"/>
    <x v="1"/>
    <x v="1"/>
    <x v="1"/>
    <x v="0"/>
    <x v="0"/>
    <x v="1"/>
    <x v="1"/>
    <x v="0"/>
    <x v="0"/>
    <x v="1"/>
    <x v="1"/>
    <x v="0"/>
    <x v="1"/>
    <x v="1"/>
    <x v="1"/>
    <x v="1"/>
    <x v="1"/>
    <x v="19"/>
    <s v="No"/>
    <m/>
    <s v="37-48"/>
    <s v="F"/>
    <m/>
    <s v="No"/>
    <n v="3"/>
    <x v="4"/>
    <x v="1"/>
  </r>
  <r>
    <x v="0"/>
    <x v="0"/>
    <x v="1"/>
    <x v="0"/>
    <x v="0"/>
    <x v="0"/>
    <x v="0"/>
    <x v="1"/>
    <x v="0"/>
    <x v="0"/>
    <x v="1"/>
    <x v="0"/>
    <x v="1"/>
    <x v="0"/>
    <x v="1"/>
    <x v="1"/>
    <x v="0"/>
    <x v="1"/>
    <x v="0"/>
    <x v="0"/>
    <x v="13"/>
    <s v="No"/>
    <m/>
    <s v="65+"/>
    <s v="M"/>
    <s v="White"/>
    <s v="No"/>
    <n v="2"/>
    <x v="0"/>
    <x v="0"/>
  </r>
  <r>
    <x v="0"/>
    <x v="0"/>
    <x v="0"/>
    <x v="0"/>
    <x v="0"/>
    <x v="0"/>
    <x v="0"/>
    <x v="1"/>
    <x v="0"/>
    <x v="0"/>
    <x v="1"/>
    <x v="0"/>
    <x v="1"/>
    <x v="0"/>
    <x v="1"/>
    <x v="1"/>
    <x v="0"/>
    <x v="0"/>
    <x v="0"/>
    <x v="0"/>
    <x v="20"/>
    <s v="No"/>
    <s v="As I said, I believe this space could be better used to house the police and fire departments and then those empty buildings could be the council on aging and other community outreach separately.  Iâ€™ve lived in this town for fifty years and donâ€™t understand how we have more taxpayers and less money. "/>
    <s v="49-64"/>
    <s v="F"/>
    <s v=" Caucasian "/>
    <s v="No"/>
    <n v="1"/>
    <x v="0"/>
    <x v="1"/>
  </r>
  <r>
    <x v="0"/>
    <x v="0"/>
    <x v="0"/>
    <x v="0"/>
    <x v="0"/>
    <x v="0"/>
    <x v="0"/>
    <x v="0"/>
    <x v="1"/>
    <x v="0"/>
    <x v="1"/>
    <x v="1"/>
    <x v="0"/>
    <x v="1"/>
    <x v="1"/>
    <x v="0"/>
    <x v="0"/>
    <x v="0"/>
    <x v="0"/>
    <x v="0"/>
    <x v="0"/>
    <m/>
    <s v="Municipal government needs to be part of the solution not part of the problem. _x000d__x000a_Speak with and meet with Town of Harwich Community Center staff for insight. "/>
    <s v="49-64"/>
    <s v="F"/>
    <m/>
    <m/>
    <n v="2"/>
    <x v="0"/>
    <x v="2"/>
  </r>
  <r>
    <x v="0"/>
    <x v="0"/>
    <x v="1"/>
    <x v="0"/>
    <x v="0"/>
    <x v="0"/>
    <x v="0"/>
    <x v="1"/>
    <x v="0"/>
    <x v="0"/>
    <x v="1"/>
    <x v="0"/>
    <x v="0"/>
    <x v="0"/>
    <x v="1"/>
    <x v="0"/>
    <x v="0"/>
    <x v="0"/>
    <x v="0"/>
    <x v="0"/>
    <x v="21"/>
    <s v="No"/>
    <m/>
    <s v="65+"/>
    <s v="Other"/>
    <m/>
    <m/>
    <m/>
    <x v="0"/>
    <x v="2"/>
  </r>
  <r>
    <x v="0"/>
    <x v="0"/>
    <x v="1"/>
    <x v="0"/>
    <x v="0"/>
    <x v="0"/>
    <x v="0"/>
    <x v="0"/>
    <x v="1"/>
    <x v="0"/>
    <x v="1"/>
    <x v="0"/>
    <x v="0"/>
    <x v="0"/>
    <x v="1"/>
    <x v="0"/>
    <x v="0"/>
    <x v="0"/>
    <x v="0"/>
    <x v="0"/>
    <x v="0"/>
    <m/>
    <m/>
    <s v="49-64"/>
    <s v="M"/>
    <m/>
    <s v="No"/>
    <n v="2"/>
    <x v="0"/>
    <x v="2"/>
  </r>
  <r>
    <x v="1"/>
    <x v="0"/>
    <x v="1"/>
    <x v="0"/>
    <x v="0"/>
    <x v="0"/>
    <x v="0"/>
    <x v="0"/>
    <x v="1"/>
    <x v="1"/>
    <x v="0"/>
    <x v="0"/>
    <x v="0"/>
    <x v="0"/>
    <x v="0"/>
    <x v="0"/>
    <x v="1"/>
    <x v="0"/>
    <x v="0"/>
    <x v="0"/>
    <x v="0"/>
    <s v="Counsel on aging and veterans"/>
    <s v="Taxpayers are tired of supporting the parasites of society. Let help the seniors and vets. They gave to the community. Bums and addicts are a waste of my money."/>
    <s v="49-64"/>
    <s v="F"/>
    <m/>
    <s v="No"/>
    <n v="2"/>
    <x v="0"/>
    <x v="2"/>
  </r>
  <r>
    <x v="0"/>
    <x v="1"/>
    <x v="1"/>
    <x v="0"/>
    <x v="1"/>
    <x v="0"/>
    <x v="0"/>
    <x v="1"/>
    <x v="0"/>
    <x v="0"/>
    <x v="1"/>
    <x v="1"/>
    <x v="0"/>
    <x v="1"/>
    <x v="1"/>
    <x v="0"/>
    <x v="0"/>
    <x v="0"/>
    <x v="0"/>
    <x v="0"/>
    <x v="0"/>
    <m/>
    <m/>
    <s v="37-48"/>
    <s v="M"/>
    <m/>
    <s v="No"/>
    <n v="4"/>
    <x v="4"/>
    <x v="1"/>
  </r>
  <r>
    <x v="1"/>
    <x v="1"/>
    <x v="1"/>
    <x v="0"/>
    <x v="1"/>
    <x v="1"/>
    <x v="0"/>
    <x v="1"/>
    <x v="0"/>
    <x v="0"/>
    <x v="1"/>
    <x v="1"/>
    <x v="1"/>
    <x v="0"/>
    <x v="0"/>
    <x v="1"/>
    <x v="1"/>
    <x v="1"/>
    <x v="1"/>
    <x v="0"/>
    <x v="0"/>
    <m/>
    <m/>
    <s v="25-36"/>
    <s v="F"/>
    <m/>
    <s v="No"/>
    <m/>
    <x v="0"/>
    <x v="1"/>
  </r>
  <r>
    <x v="0"/>
    <x v="0"/>
    <x v="0"/>
    <x v="1"/>
    <x v="0"/>
    <x v="1"/>
    <x v="0"/>
    <x v="0"/>
    <x v="0"/>
    <x v="0"/>
    <x v="1"/>
    <x v="0"/>
    <x v="0"/>
    <x v="0"/>
    <x v="1"/>
    <x v="0"/>
    <x v="0"/>
    <x v="0"/>
    <x v="0"/>
    <x v="1"/>
    <x v="0"/>
    <s v="Artists rent studio space"/>
    <m/>
    <s v="65+"/>
    <s v="F"/>
    <m/>
    <s v="No"/>
    <n v="2"/>
    <x v="0"/>
    <x v="2"/>
  </r>
  <r>
    <x v="0"/>
    <x v="1"/>
    <x v="0"/>
    <x v="0"/>
    <x v="0"/>
    <x v="0"/>
    <x v="0"/>
    <x v="1"/>
    <x v="0"/>
    <x v="0"/>
    <x v="1"/>
    <x v="0"/>
    <x v="1"/>
    <x v="0"/>
    <x v="0"/>
    <x v="1"/>
    <x v="0"/>
    <x v="0"/>
    <x v="0"/>
    <x v="0"/>
    <x v="22"/>
    <s v="AA / NA "/>
    <m/>
    <s v="49-64"/>
    <s v="F"/>
    <s v="White "/>
    <s v="No"/>
    <n v="3"/>
    <x v="4"/>
    <x v="1"/>
  </r>
  <r>
    <x v="0"/>
    <x v="0"/>
    <x v="0"/>
    <x v="0"/>
    <x v="0"/>
    <x v="0"/>
    <x v="0"/>
    <x v="1"/>
    <x v="0"/>
    <x v="0"/>
    <x v="1"/>
    <x v="0"/>
    <x v="1"/>
    <x v="0"/>
    <x v="1"/>
    <x v="0"/>
    <x v="0"/>
    <x v="0"/>
    <x v="0"/>
    <x v="0"/>
    <x v="0"/>
    <m/>
    <m/>
    <s v="49-64"/>
    <s v="M"/>
    <s v="White"/>
    <s v="No"/>
    <n v="2"/>
    <x v="0"/>
    <x v="1"/>
  </r>
  <r>
    <x v="1"/>
    <x v="0"/>
    <x v="0"/>
    <x v="1"/>
    <x v="0"/>
    <x v="0"/>
    <x v="0"/>
    <x v="0"/>
    <x v="0"/>
    <x v="1"/>
    <x v="0"/>
    <x v="1"/>
    <x v="1"/>
    <x v="0"/>
    <x v="1"/>
    <x v="0"/>
    <x v="0"/>
    <x v="0"/>
    <x v="0"/>
    <x v="0"/>
    <x v="0"/>
    <m/>
    <m/>
    <s v="65+"/>
    <s v="F"/>
    <s v="White"/>
    <s v="No"/>
    <n v="4"/>
    <x v="0"/>
    <x v="0"/>
  </r>
  <r>
    <x v="0"/>
    <x v="0"/>
    <x v="0"/>
    <x v="0"/>
    <x v="0"/>
    <x v="0"/>
    <x v="0"/>
    <x v="1"/>
    <x v="0"/>
    <x v="0"/>
    <x v="1"/>
    <x v="0"/>
    <x v="1"/>
    <x v="0"/>
    <x v="0"/>
    <x v="0"/>
    <x v="0"/>
    <x v="0"/>
    <x v="1"/>
    <x v="0"/>
    <x v="0"/>
    <m/>
    <m/>
    <s v="49-64"/>
    <s v="F"/>
    <s v="White"/>
    <s v="No"/>
    <n v="6"/>
    <x v="0"/>
    <x v="1"/>
  </r>
  <r>
    <x v="0"/>
    <x v="0"/>
    <x v="1"/>
    <x v="0"/>
    <x v="0"/>
    <x v="0"/>
    <x v="0"/>
    <x v="0"/>
    <x v="1"/>
    <x v="0"/>
    <x v="1"/>
    <x v="0"/>
    <x v="0"/>
    <x v="0"/>
    <x v="0"/>
    <x v="0"/>
    <x v="0"/>
    <x v="0"/>
    <x v="0"/>
    <x v="0"/>
    <x v="0"/>
    <m/>
    <m/>
    <s v="49-64"/>
    <s v="F"/>
    <m/>
    <s v="No"/>
    <n v="1"/>
    <x v="0"/>
    <x v="1"/>
  </r>
  <r>
    <x v="0"/>
    <x v="0"/>
    <x v="1"/>
    <x v="0"/>
    <x v="0"/>
    <x v="0"/>
    <x v="0"/>
    <x v="0"/>
    <x v="0"/>
    <x v="1"/>
    <x v="0"/>
    <x v="1"/>
    <x v="0"/>
    <x v="0"/>
    <x v="0"/>
    <x v="0"/>
    <x v="0"/>
    <x v="0"/>
    <x v="1"/>
    <x v="0"/>
    <x v="23"/>
    <s v="advertise !!!!!!!!!!!!!!!"/>
    <s v="Decas property is a money maker and a good source of revenue for the Town Of Wareham."/>
    <s v="65+"/>
    <s v="M"/>
    <s v="White"/>
    <s v="No"/>
    <n v="2"/>
    <x v="0"/>
    <x v="0"/>
  </r>
  <r>
    <x v="0"/>
    <x v="0"/>
    <x v="1"/>
    <x v="0"/>
    <x v="0"/>
    <x v="0"/>
    <x v="0"/>
    <x v="1"/>
    <x v="0"/>
    <x v="0"/>
    <x v="1"/>
    <x v="0"/>
    <x v="0"/>
    <x v="0"/>
    <x v="1"/>
    <x v="0"/>
    <x v="0"/>
    <x v="0"/>
    <x v="0"/>
    <x v="0"/>
    <x v="0"/>
    <m/>
    <m/>
    <m/>
    <m/>
    <m/>
    <m/>
    <m/>
    <x v="0"/>
    <x v="1"/>
  </r>
  <r>
    <x v="0"/>
    <x v="0"/>
    <x v="0"/>
    <x v="1"/>
    <x v="0"/>
    <x v="1"/>
    <x v="0"/>
    <x v="1"/>
    <x v="0"/>
    <x v="0"/>
    <x v="1"/>
    <x v="0"/>
    <x v="1"/>
    <x v="0"/>
    <x v="0"/>
    <x v="1"/>
    <x v="1"/>
    <x v="0"/>
    <x v="0"/>
    <x v="1"/>
    <x v="13"/>
    <s v="No"/>
    <m/>
    <s v="65+"/>
    <s v="F"/>
    <s v="White"/>
    <s v="Yes"/>
    <n v="2"/>
    <x v="0"/>
    <x v="2"/>
  </r>
  <r>
    <x v="0"/>
    <x v="0"/>
    <x v="1"/>
    <x v="0"/>
    <x v="0"/>
    <x v="0"/>
    <x v="0"/>
    <x v="1"/>
    <x v="0"/>
    <x v="0"/>
    <x v="1"/>
    <x v="0"/>
    <x v="0"/>
    <x v="0"/>
    <x v="1"/>
    <x v="0"/>
    <x v="0"/>
    <x v="0"/>
    <x v="0"/>
    <x v="0"/>
    <x v="13"/>
    <m/>
    <m/>
    <s v="37-48"/>
    <s v="M"/>
    <m/>
    <s v="No"/>
    <m/>
    <x v="4"/>
    <x v="1"/>
  </r>
  <r>
    <x v="0"/>
    <x v="0"/>
    <x v="1"/>
    <x v="0"/>
    <x v="0"/>
    <x v="0"/>
    <x v="0"/>
    <x v="0"/>
    <x v="0"/>
    <x v="1"/>
    <x v="0"/>
    <x v="1"/>
    <x v="1"/>
    <x v="0"/>
    <x v="1"/>
    <x v="1"/>
    <x v="0"/>
    <x v="0"/>
    <x v="0"/>
    <x v="0"/>
    <x v="24"/>
    <m/>
    <m/>
    <s v="65+"/>
    <s v="F"/>
    <m/>
    <s v="Yes"/>
    <n v="2"/>
    <x v="0"/>
    <x v="0"/>
  </r>
  <r>
    <x v="0"/>
    <x v="0"/>
    <x v="0"/>
    <x v="0"/>
    <x v="0"/>
    <x v="0"/>
    <x v="0"/>
    <x v="0"/>
    <x v="1"/>
    <x v="1"/>
    <x v="0"/>
    <x v="0"/>
    <x v="0"/>
    <x v="0"/>
    <x v="0"/>
    <x v="0"/>
    <x v="0"/>
    <x v="0"/>
    <x v="0"/>
    <x v="0"/>
    <x v="25"/>
    <s v="Stated above"/>
    <s v="There could be an inter-generational program to bring the gap closer.  This is a great space and could be utilized at so many levels and fill the space with a variety of uses. It is unique in that the services provided could generate a wide spectrum of programs on several levels generating more interest for volunteer opportunities, which is a huge proponent. These needs could be met on mental, physical, emotional, financial, social, nutrition,spiritual, personal growth and development. The potential is grand, now lets make it happen Wareham. Count me in!! "/>
    <s v="65+"/>
    <s v="F"/>
    <s v="American"/>
    <s v="No"/>
    <n v="2"/>
    <x v="0"/>
    <x v="0"/>
  </r>
  <r>
    <x v="0"/>
    <x v="0"/>
    <x v="1"/>
    <x v="0"/>
    <x v="0"/>
    <x v="0"/>
    <x v="0"/>
    <x v="1"/>
    <x v="0"/>
    <x v="0"/>
    <x v="1"/>
    <x v="0"/>
    <x v="0"/>
    <x v="0"/>
    <x v="1"/>
    <x v="0"/>
    <x v="0"/>
    <x v="0"/>
    <x v="0"/>
    <x v="0"/>
    <x v="26"/>
    <s v="No"/>
    <s v="This school needs to be demolished, West Wareham school needs to be demolished, East Wareham school needs to be demolished, and Hammond school needs to be demolished. Once they're all gone, the town can sell the land and use that money to fund new things. I'm tired of tax payer money going to these schools to keep them viable even though they're not used."/>
    <s v="49-64"/>
    <s v="M"/>
    <s v="None of your business"/>
    <s v="No"/>
    <n v="3"/>
    <x v="0"/>
    <x v="2"/>
  </r>
  <r>
    <x v="0"/>
    <x v="0"/>
    <x v="1"/>
    <x v="0"/>
    <x v="0"/>
    <x v="0"/>
    <x v="0"/>
    <x v="1"/>
    <x v="0"/>
    <x v="0"/>
    <x v="1"/>
    <x v="0"/>
    <x v="0"/>
    <x v="0"/>
    <x v="1"/>
    <x v="0"/>
    <x v="0"/>
    <x v="0"/>
    <x v="0"/>
    <x v="0"/>
    <x v="0"/>
    <m/>
    <m/>
    <m/>
    <m/>
    <m/>
    <m/>
    <m/>
    <x v="0"/>
    <x v="1"/>
  </r>
  <r>
    <x v="1"/>
    <x v="1"/>
    <x v="0"/>
    <x v="1"/>
    <x v="1"/>
    <x v="1"/>
    <x v="1"/>
    <x v="0"/>
    <x v="0"/>
    <x v="1"/>
    <x v="0"/>
    <x v="1"/>
    <x v="1"/>
    <x v="1"/>
    <x v="0"/>
    <x v="1"/>
    <x v="1"/>
    <x v="1"/>
    <x v="1"/>
    <x v="1"/>
    <x v="27"/>
    <s v="night classes collage"/>
    <s v="Time for a shake up at the T.A. position"/>
    <s v="65+"/>
    <s v="M"/>
    <s v="None of your business"/>
    <s v="Yes"/>
    <n v="1"/>
    <x v="0"/>
    <x v="2"/>
  </r>
  <r>
    <x v="0"/>
    <x v="0"/>
    <x v="1"/>
    <x v="0"/>
    <x v="0"/>
    <x v="0"/>
    <x v="0"/>
    <x v="1"/>
    <x v="0"/>
    <x v="0"/>
    <x v="1"/>
    <x v="0"/>
    <x v="0"/>
    <x v="0"/>
    <x v="1"/>
    <x v="0"/>
    <x v="0"/>
    <x v="0"/>
    <x v="0"/>
    <x v="0"/>
    <x v="28"/>
    <s v="Kays kitchen"/>
    <m/>
    <s v="65+"/>
    <s v="M"/>
    <s v="Wareham"/>
    <s v="No"/>
    <m/>
    <x v="0"/>
    <x v="0"/>
  </r>
  <r>
    <x v="1"/>
    <x v="1"/>
    <x v="0"/>
    <x v="1"/>
    <x v="1"/>
    <x v="0"/>
    <x v="1"/>
    <x v="0"/>
    <x v="1"/>
    <x v="1"/>
    <x v="0"/>
    <x v="1"/>
    <x v="1"/>
    <x v="0"/>
    <x v="0"/>
    <x v="1"/>
    <x v="1"/>
    <x v="1"/>
    <x v="1"/>
    <x v="1"/>
    <x v="0"/>
    <m/>
    <s v="Please donâ€™t loose this valuable asset for our community."/>
    <s v="65+"/>
    <s v="M"/>
    <s v="White"/>
    <s v="Yes"/>
    <n v="2"/>
    <x v="0"/>
    <x v="0"/>
  </r>
  <r>
    <x v="1"/>
    <x v="1"/>
    <x v="0"/>
    <x v="1"/>
    <x v="1"/>
    <x v="0"/>
    <x v="0"/>
    <x v="0"/>
    <x v="1"/>
    <x v="1"/>
    <x v="0"/>
    <x v="1"/>
    <x v="1"/>
    <x v="1"/>
    <x v="0"/>
    <x v="1"/>
    <x v="1"/>
    <x v="1"/>
    <x v="1"/>
    <x v="0"/>
    <x v="0"/>
    <s v="No"/>
    <m/>
    <s v="65+"/>
    <s v="M"/>
    <s v="American"/>
    <s v="No"/>
    <n v="2"/>
    <x v="0"/>
    <x v="0"/>
  </r>
  <r>
    <x v="1"/>
    <x v="1"/>
    <x v="1"/>
    <x v="0"/>
    <x v="0"/>
    <x v="0"/>
    <x v="0"/>
    <x v="0"/>
    <x v="0"/>
    <x v="1"/>
    <x v="0"/>
    <x v="0"/>
    <x v="1"/>
    <x v="0"/>
    <x v="0"/>
    <x v="0"/>
    <x v="0"/>
    <x v="0"/>
    <x v="1"/>
    <x v="0"/>
    <x v="0"/>
    <m/>
    <m/>
    <s v="49-64"/>
    <s v="M"/>
    <m/>
    <s v="No"/>
    <m/>
    <x v="4"/>
    <x v="1"/>
  </r>
  <r>
    <x v="0"/>
    <x v="0"/>
    <x v="1"/>
    <x v="0"/>
    <x v="1"/>
    <x v="0"/>
    <x v="0"/>
    <x v="1"/>
    <x v="0"/>
    <x v="0"/>
    <x v="1"/>
    <x v="0"/>
    <x v="1"/>
    <x v="0"/>
    <x v="0"/>
    <x v="0"/>
    <x v="0"/>
    <x v="0"/>
    <x v="0"/>
    <x v="0"/>
    <x v="29"/>
    <s v="No"/>
    <s v="Don't fuck this up like everything else in town "/>
    <s v="49-64"/>
    <s v="M"/>
    <s v="White but does it matter?"/>
    <m/>
    <n v="1"/>
    <x v="0"/>
    <x v="1"/>
  </r>
  <r>
    <x v="0"/>
    <x v="0"/>
    <x v="0"/>
    <x v="0"/>
    <x v="0"/>
    <x v="1"/>
    <x v="0"/>
    <x v="0"/>
    <x v="1"/>
    <x v="0"/>
    <x v="1"/>
    <x v="0"/>
    <x v="1"/>
    <x v="1"/>
    <x v="0"/>
    <x v="1"/>
    <x v="1"/>
    <x v="0"/>
    <x v="1"/>
    <x v="0"/>
    <x v="30"/>
    <m/>
    <m/>
    <s v="49-64"/>
    <s v="F"/>
    <s v="White"/>
    <s v="No"/>
    <n v="2"/>
    <x v="0"/>
    <x v="1"/>
  </r>
  <r>
    <x v="0"/>
    <x v="0"/>
    <x v="0"/>
    <x v="0"/>
    <x v="0"/>
    <x v="0"/>
    <x v="0"/>
    <x v="0"/>
    <x v="0"/>
    <x v="0"/>
    <x v="1"/>
    <x v="0"/>
    <x v="0"/>
    <x v="1"/>
    <x v="0"/>
    <x v="1"/>
    <x v="0"/>
    <x v="0"/>
    <x v="0"/>
    <x v="0"/>
    <x v="31"/>
    <m/>
    <m/>
    <s v="65+"/>
    <s v="F"/>
    <m/>
    <s v="No"/>
    <n v="2"/>
    <x v="0"/>
    <x v="0"/>
  </r>
  <r>
    <x v="0"/>
    <x v="0"/>
    <x v="1"/>
    <x v="0"/>
    <x v="0"/>
    <x v="0"/>
    <x v="0"/>
    <x v="1"/>
    <x v="0"/>
    <x v="0"/>
    <x v="1"/>
    <x v="0"/>
    <x v="0"/>
    <x v="0"/>
    <x v="1"/>
    <x v="0"/>
    <x v="0"/>
    <x v="0"/>
    <x v="0"/>
    <x v="0"/>
    <x v="32"/>
    <s v="No"/>
    <s v="This survey in non valid as it's completely focuses on center. This group was supposed to look at all possible uses and has ignored and failed"/>
    <s v="65+"/>
    <s v="M"/>
    <m/>
    <s v="No"/>
    <n v="2"/>
    <x v="0"/>
    <x v="0"/>
  </r>
  <r>
    <x v="0"/>
    <x v="0"/>
    <x v="1"/>
    <x v="0"/>
    <x v="0"/>
    <x v="0"/>
    <x v="0"/>
    <x v="0"/>
    <x v="1"/>
    <x v="0"/>
    <x v="0"/>
    <x v="0"/>
    <x v="0"/>
    <x v="0"/>
    <x v="0"/>
    <x v="0"/>
    <x v="0"/>
    <x v="1"/>
    <x v="0"/>
    <x v="0"/>
    <x v="0"/>
    <m/>
    <m/>
    <s v="65+"/>
    <s v="F"/>
    <s v="White "/>
    <s v="No"/>
    <n v="1"/>
    <x v="0"/>
    <x v="2"/>
  </r>
  <r>
    <x v="0"/>
    <x v="0"/>
    <x v="1"/>
    <x v="0"/>
    <x v="0"/>
    <x v="0"/>
    <x v="0"/>
    <x v="0"/>
    <x v="0"/>
    <x v="0"/>
    <x v="1"/>
    <x v="0"/>
    <x v="1"/>
    <x v="0"/>
    <x v="0"/>
    <x v="0"/>
    <x v="0"/>
    <x v="0"/>
    <x v="0"/>
    <x v="0"/>
    <x v="0"/>
    <m/>
    <m/>
    <s v="65+"/>
    <m/>
    <m/>
    <m/>
    <m/>
    <x v="0"/>
    <x v="1"/>
  </r>
  <r>
    <x v="0"/>
    <x v="0"/>
    <x v="0"/>
    <x v="0"/>
    <x v="1"/>
    <x v="0"/>
    <x v="0"/>
    <x v="1"/>
    <x v="0"/>
    <x v="1"/>
    <x v="1"/>
    <x v="0"/>
    <x v="0"/>
    <x v="0"/>
    <x v="1"/>
    <x v="0"/>
    <x v="0"/>
    <x v="0"/>
    <x v="0"/>
    <x v="0"/>
    <x v="0"/>
    <m/>
    <m/>
    <s v="65+"/>
    <s v="M"/>
    <s v="White"/>
    <s v="Yes"/>
    <n v="2"/>
    <x v="0"/>
    <x v="0"/>
  </r>
  <r>
    <x v="0"/>
    <x v="0"/>
    <x v="0"/>
    <x v="0"/>
    <x v="1"/>
    <x v="0"/>
    <x v="0"/>
    <x v="1"/>
    <x v="0"/>
    <x v="1"/>
    <x v="1"/>
    <x v="0"/>
    <x v="0"/>
    <x v="0"/>
    <x v="1"/>
    <x v="0"/>
    <x v="0"/>
    <x v="0"/>
    <x v="0"/>
    <x v="0"/>
    <x v="0"/>
    <m/>
    <m/>
    <s v="65+"/>
    <s v="M"/>
    <s v="White"/>
    <s v="Yes"/>
    <n v="2"/>
    <x v="0"/>
    <x v="0"/>
  </r>
  <r>
    <x v="0"/>
    <x v="0"/>
    <x v="1"/>
    <x v="0"/>
    <x v="0"/>
    <x v="0"/>
    <x v="0"/>
    <x v="1"/>
    <x v="0"/>
    <x v="0"/>
    <x v="1"/>
    <x v="0"/>
    <x v="0"/>
    <x v="0"/>
    <x v="1"/>
    <x v="0"/>
    <x v="0"/>
    <x v="0"/>
    <x v="0"/>
    <x v="0"/>
    <x v="33"/>
    <s v="No"/>
    <s v="If the school is good enough for other things, why wasn't it good enough for a school.  With the right teachers you could educate the children in a tent.  Although not realistic."/>
    <s v="65+"/>
    <s v="M"/>
    <s v="american citizen .  Stop asking this if you want racial equality."/>
    <s v="No"/>
    <n v="1"/>
    <x v="0"/>
    <x v="2"/>
  </r>
  <r>
    <x v="0"/>
    <x v="0"/>
    <x v="1"/>
    <x v="0"/>
    <x v="0"/>
    <x v="0"/>
    <x v="0"/>
    <x v="1"/>
    <x v="0"/>
    <x v="0"/>
    <x v="1"/>
    <x v="0"/>
    <x v="0"/>
    <x v="0"/>
    <x v="1"/>
    <x v="0"/>
    <x v="0"/>
    <x v="0"/>
    <x v="0"/>
    <x v="0"/>
    <x v="34"/>
    <s v="No. The space needs too much remodeling. "/>
    <s v="This survey is biased. Ask anyone who has taken a sociology course on how to construct a survey. Or go online and google it. The committee also does not in any way do what the town voted this committee to do---look into a variety of uses for the building. Not just a community center. What did the taxpayers get for $15,000???"/>
    <m/>
    <m/>
    <m/>
    <m/>
    <m/>
    <x v="0"/>
    <x v="1"/>
  </r>
  <r>
    <x v="1"/>
    <x v="0"/>
    <x v="1"/>
    <x v="0"/>
    <x v="0"/>
    <x v="0"/>
    <x v="0"/>
    <x v="0"/>
    <x v="0"/>
    <x v="1"/>
    <x v="1"/>
    <x v="0"/>
    <x v="1"/>
    <x v="0"/>
    <x v="0"/>
    <x v="0"/>
    <x v="0"/>
    <x v="0"/>
    <x v="1"/>
    <x v="0"/>
    <x v="0"/>
    <m/>
    <m/>
    <s v="25-36"/>
    <s v="M"/>
    <m/>
    <s v="No"/>
    <n v="4"/>
    <x v="2"/>
    <x v="1"/>
  </r>
  <r>
    <x v="0"/>
    <x v="0"/>
    <x v="1"/>
    <x v="1"/>
    <x v="0"/>
    <x v="0"/>
    <x v="0"/>
    <x v="0"/>
    <x v="0"/>
    <x v="0"/>
    <x v="1"/>
    <x v="0"/>
    <x v="0"/>
    <x v="0"/>
    <x v="1"/>
    <x v="0"/>
    <x v="0"/>
    <x v="0"/>
    <x v="0"/>
    <x v="0"/>
    <x v="0"/>
    <m/>
    <m/>
    <s v="65+"/>
    <s v="F"/>
    <s v="White"/>
    <s v="Yes"/>
    <n v="2"/>
    <x v="0"/>
    <x v="0"/>
  </r>
  <r>
    <x v="0"/>
    <x v="0"/>
    <x v="1"/>
    <x v="0"/>
    <x v="0"/>
    <x v="1"/>
    <x v="0"/>
    <x v="0"/>
    <x v="0"/>
    <x v="0"/>
    <x v="1"/>
    <x v="0"/>
    <x v="0"/>
    <x v="1"/>
    <x v="0"/>
    <x v="1"/>
    <x v="0"/>
    <x v="1"/>
    <x v="0"/>
    <x v="0"/>
    <x v="0"/>
    <m/>
    <s v="Strongly support the concept of community space.  However, if there is no intention or plan to follow this through, then sell it and move on.  Do not wait for full deterioration as we have so many times."/>
    <s v="65+"/>
    <s v="F"/>
    <s v="Caucasian but why?"/>
    <s v="No"/>
    <n v="2"/>
    <x v="0"/>
    <x v="0"/>
  </r>
  <r>
    <x v="0"/>
    <x v="0"/>
    <x v="0"/>
    <x v="0"/>
    <x v="0"/>
    <x v="0"/>
    <x v="0"/>
    <x v="1"/>
    <x v="0"/>
    <x v="1"/>
    <x v="1"/>
    <x v="0"/>
    <x v="0"/>
    <x v="0"/>
    <x v="0"/>
    <x v="1"/>
    <x v="0"/>
    <x v="0"/>
    <x v="0"/>
    <x v="0"/>
    <x v="35"/>
    <s v="No"/>
    <s v="I think the committee has done a great job."/>
    <s v="65+"/>
    <s v="M"/>
    <s v="White"/>
    <s v="Yes"/>
    <n v="2"/>
    <x v="0"/>
    <x v="0"/>
  </r>
  <r>
    <x v="1"/>
    <x v="0"/>
    <x v="0"/>
    <x v="0"/>
    <x v="0"/>
    <x v="0"/>
    <x v="0"/>
    <x v="0"/>
    <x v="0"/>
    <x v="0"/>
    <x v="1"/>
    <x v="0"/>
    <x v="0"/>
    <x v="0"/>
    <x v="1"/>
    <x v="1"/>
    <x v="0"/>
    <x v="0"/>
    <x v="0"/>
    <x v="0"/>
    <x v="0"/>
    <m/>
    <m/>
    <s v="65+"/>
    <s v="F"/>
    <m/>
    <s v="Yes"/>
    <n v="2"/>
    <x v="0"/>
    <x v="0"/>
  </r>
  <r>
    <x v="0"/>
    <x v="0"/>
    <x v="1"/>
    <x v="0"/>
    <x v="0"/>
    <x v="0"/>
    <x v="0"/>
    <x v="1"/>
    <x v="0"/>
    <x v="0"/>
    <x v="1"/>
    <x v="0"/>
    <x v="0"/>
    <x v="0"/>
    <x v="1"/>
    <x v="0"/>
    <x v="1"/>
    <x v="0"/>
    <x v="0"/>
    <x v="0"/>
    <x v="36"/>
    <m/>
    <m/>
    <s v="65+"/>
    <s v="M"/>
    <s v="Caucasian"/>
    <s v="No"/>
    <n v="5"/>
    <x v="2"/>
    <x v="0"/>
  </r>
  <r>
    <x v="0"/>
    <x v="0"/>
    <x v="1"/>
    <x v="0"/>
    <x v="0"/>
    <x v="0"/>
    <x v="0"/>
    <x v="1"/>
    <x v="0"/>
    <x v="0"/>
    <x v="1"/>
    <x v="0"/>
    <x v="0"/>
    <x v="0"/>
    <x v="1"/>
    <x v="0"/>
    <x v="0"/>
    <x v="0"/>
    <x v="0"/>
    <x v="0"/>
    <x v="0"/>
    <m/>
    <m/>
    <s v="65+"/>
    <s v="M"/>
    <m/>
    <s v="Yes"/>
    <m/>
    <x v="0"/>
    <x v="0"/>
  </r>
  <r>
    <x v="0"/>
    <x v="0"/>
    <x v="0"/>
    <x v="0"/>
    <x v="0"/>
    <x v="0"/>
    <x v="0"/>
    <x v="0"/>
    <x v="0"/>
    <x v="1"/>
    <x v="1"/>
    <x v="0"/>
    <x v="0"/>
    <x v="0"/>
    <x v="0"/>
    <x v="1"/>
    <x v="0"/>
    <x v="0"/>
    <x v="0"/>
    <x v="1"/>
    <x v="0"/>
    <m/>
    <s v="Taxpayers should not have to take on another burden.  To the extent possible, some use charges should apply."/>
    <s v="49-64"/>
    <m/>
    <m/>
    <s v="No"/>
    <m/>
    <x v="0"/>
    <x v="0"/>
  </r>
  <r>
    <x v="0"/>
    <x v="1"/>
    <x v="0"/>
    <x v="0"/>
    <x v="0"/>
    <x v="0"/>
    <x v="0"/>
    <x v="1"/>
    <x v="0"/>
    <x v="0"/>
    <x v="1"/>
    <x v="0"/>
    <x v="0"/>
    <x v="0"/>
    <x v="1"/>
    <x v="0"/>
    <x v="1"/>
    <x v="0"/>
    <x v="0"/>
    <x v="0"/>
    <x v="0"/>
    <m/>
    <m/>
    <s v="65+"/>
    <s v="F"/>
    <m/>
    <s v="No"/>
    <m/>
    <x v="0"/>
    <x v="1"/>
  </r>
  <r>
    <x v="0"/>
    <x v="0"/>
    <x v="1"/>
    <x v="0"/>
    <x v="0"/>
    <x v="0"/>
    <x v="0"/>
    <x v="0"/>
    <x v="0"/>
    <x v="1"/>
    <x v="0"/>
    <x v="0"/>
    <x v="1"/>
    <x v="0"/>
    <x v="1"/>
    <x v="0"/>
    <x v="0"/>
    <x v="0"/>
    <x v="0"/>
    <x v="0"/>
    <x v="37"/>
    <s v="Centralize all Town Departments at this location  (if the building is to be kept)"/>
    <s v="I think that it's hard to get to full support at this time, we will see in October when the final report comes out. Seniors &amp; vets deserve a safe, decent location, but that does not have to be here at this site. If the building is to be kept, we have to look at the overall needs of the Town."/>
    <s v="49-64"/>
    <s v="M"/>
    <s v="Caucasian"/>
    <s v="Yes"/>
    <n v="3"/>
    <x v="0"/>
    <x v="1"/>
  </r>
  <r>
    <x v="0"/>
    <x v="0"/>
    <x v="1"/>
    <x v="0"/>
    <x v="0"/>
    <x v="0"/>
    <x v="0"/>
    <x v="1"/>
    <x v="0"/>
    <x v="0"/>
    <x v="1"/>
    <x v="0"/>
    <x v="0"/>
    <x v="0"/>
    <x v="1"/>
    <x v="0"/>
    <x v="0"/>
    <x v="0"/>
    <x v="0"/>
    <x v="0"/>
    <x v="0"/>
    <m/>
    <m/>
    <s v="65+"/>
    <s v="M"/>
    <s v="White"/>
    <s v="Yes"/>
    <n v="2"/>
    <x v="0"/>
    <x v="1"/>
  </r>
  <r>
    <x v="0"/>
    <x v="0"/>
    <x v="1"/>
    <x v="0"/>
    <x v="0"/>
    <x v="1"/>
    <x v="0"/>
    <x v="0"/>
    <x v="0"/>
    <x v="0"/>
    <x v="1"/>
    <x v="0"/>
    <x v="0"/>
    <x v="1"/>
    <x v="0"/>
    <x v="0"/>
    <x v="0"/>
    <x v="1"/>
    <x v="0"/>
    <x v="0"/>
    <x v="38"/>
    <s v="?"/>
    <m/>
    <s v="65+"/>
    <s v="F"/>
    <s v="White"/>
    <m/>
    <n v="2"/>
    <x v="0"/>
    <x v="0"/>
  </r>
  <r>
    <x v="1"/>
    <x v="1"/>
    <x v="0"/>
    <x v="1"/>
    <x v="0"/>
    <x v="0"/>
    <x v="0"/>
    <x v="1"/>
    <x v="0"/>
    <x v="0"/>
    <x v="1"/>
    <x v="1"/>
    <x v="1"/>
    <x v="0"/>
    <x v="1"/>
    <x v="0"/>
    <x v="0"/>
    <x v="0"/>
    <x v="0"/>
    <x v="0"/>
    <x v="39"/>
    <s v="No"/>
    <m/>
    <s v="37-48"/>
    <s v="M"/>
    <m/>
    <s v="No"/>
    <m/>
    <x v="0"/>
    <x v="1"/>
  </r>
  <r>
    <x v="0"/>
    <x v="0"/>
    <x v="1"/>
    <x v="0"/>
    <x v="0"/>
    <x v="0"/>
    <x v="0"/>
    <x v="1"/>
    <x v="0"/>
    <x v="0"/>
    <x v="1"/>
    <x v="0"/>
    <x v="0"/>
    <x v="0"/>
    <x v="1"/>
    <x v="0"/>
    <x v="0"/>
    <x v="0"/>
    <x v="0"/>
    <x v="0"/>
    <x v="0"/>
    <m/>
    <s v="Town doesnâ€™t need to become a â€œlandlordâ€ and suffer if promised entities should unexpectedly leave or loose their funding sources. Ongoing maintenance costs could be very expensive for the Town. "/>
    <s v="65+"/>
    <s v="M"/>
    <m/>
    <s v="Yes"/>
    <n v="2"/>
    <x v="0"/>
    <x v="0"/>
  </r>
  <r>
    <x v="0"/>
    <x v="0"/>
    <x v="0"/>
    <x v="0"/>
    <x v="0"/>
    <x v="1"/>
    <x v="0"/>
    <x v="0"/>
    <x v="1"/>
    <x v="0"/>
    <x v="1"/>
    <x v="0"/>
    <x v="0"/>
    <x v="0"/>
    <x v="0"/>
    <x v="1"/>
    <x v="0"/>
    <x v="0"/>
    <x v="0"/>
    <x v="0"/>
    <x v="40"/>
    <m/>
    <s v="I would love to see the Decas used as a Community Center, but realistically, I understand the Town's financial concerns and constraints."/>
    <s v="65+"/>
    <s v="F"/>
    <s v="Caucasian"/>
    <m/>
    <n v="2"/>
    <x v="0"/>
    <x v="0"/>
  </r>
  <r>
    <x v="0"/>
    <x v="1"/>
    <x v="0"/>
    <x v="1"/>
    <x v="1"/>
    <x v="1"/>
    <x v="0"/>
    <x v="0"/>
    <x v="1"/>
    <x v="1"/>
    <x v="0"/>
    <x v="0"/>
    <x v="1"/>
    <x v="1"/>
    <x v="0"/>
    <x v="1"/>
    <x v="0"/>
    <x v="1"/>
    <x v="0"/>
    <x v="1"/>
    <x v="41"/>
    <m/>
    <s v="If this happens please hire wareham people to run it.  People who love our town.  People who want to bring back the town.  People who have a passion to make our town the best we can. "/>
    <s v="37-48"/>
    <s v="F"/>
    <m/>
    <s v="No"/>
    <n v="7"/>
    <x v="2"/>
    <x v="4"/>
  </r>
  <r>
    <x v="0"/>
    <x v="0"/>
    <x v="0"/>
    <x v="0"/>
    <x v="0"/>
    <x v="0"/>
    <x v="0"/>
    <x v="1"/>
    <x v="0"/>
    <x v="0"/>
    <x v="1"/>
    <x v="0"/>
    <x v="0"/>
    <x v="0"/>
    <x v="0"/>
    <x v="1"/>
    <x v="0"/>
    <x v="0"/>
    <x v="0"/>
    <x v="0"/>
    <x v="0"/>
    <m/>
    <s v="This should be a great opportunity for the town. "/>
    <s v="49-64"/>
    <s v="F"/>
    <s v="Cape Verdean"/>
    <s v="No"/>
    <n v="1"/>
    <x v="0"/>
    <x v="1"/>
  </r>
  <r>
    <x v="1"/>
    <x v="1"/>
    <x v="0"/>
    <x v="1"/>
    <x v="0"/>
    <x v="1"/>
    <x v="0"/>
    <x v="0"/>
    <x v="1"/>
    <x v="1"/>
    <x v="0"/>
    <x v="1"/>
    <x v="1"/>
    <x v="0"/>
    <x v="1"/>
    <x v="1"/>
    <x v="0"/>
    <x v="0"/>
    <x v="0"/>
    <x v="0"/>
    <x v="0"/>
    <m/>
    <m/>
    <s v="49-64"/>
    <s v="F"/>
    <s v="N/A to this conversation"/>
    <s v="No"/>
    <n v="2"/>
    <x v="0"/>
    <x v="2"/>
  </r>
  <r>
    <x v="0"/>
    <x v="0"/>
    <x v="1"/>
    <x v="0"/>
    <x v="0"/>
    <x v="0"/>
    <x v="0"/>
    <x v="1"/>
    <x v="0"/>
    <x v="1"/>
    <x v="1"/>
    <x v="0"/>
    <x v="1"/>
    <x v="0"/>
    <x v="0"/>
    <x v="0"/>
    <x v="0"/>
    <x v="0"/>
    <x v="1"/>
    <x v="0"/>
    <x v="42"/>
    <s v="No"/>
    <s v="Would like to have the opportunity to evaluate other potential options for this valuable property."/>
    <s v="49-64"/>
    <s v="M"/>
    <s v="White"/>
    <s v="Yes"/>
    <n v="3"/>
    <x v="0"/>
    <x v="2"/>
  </r>
  <r>
    <x v="0"/>
    <x v="0"/>
    <x v="0"/>
    <x v="1"/>
    <x v="0"/>
    <x v="1"/>
    <x v="0"/>
    <x v="1"/>
    <x v="0"/>
    <x v="0"/>
    <x v="1"/>
    <x v="0"/>
    <x v="0"/>
    <x v="0"/>
    <x v="1"/>
    <x v="0"/>
    <x v="0"/>
    <x v="0"/>
    <x v="0"/>
    <x v="0"/>
    <x v="0"/>
    <s v="No"/>
    <s v="Who will run it.  The property needs to be sold."/>
    <s v="65+"/>
    <s v="F"/>
    <m/>
    <m/>
    <n v="2"/>
    <x v="0"/>
    <x v="0"/>
  </r>
  <r>
    <x v="0"/>
    <x v="0"/>
    <x v="0"/>
    <x v="0"/>
    <x v="0"/>
    <x v="1"/>
    <x v="0"/>
    <x v="0"/>
    <x v="1"/>
    <x v="0"/>
    <x v="1"/>
    <x v="0"/>
    <x v="1"/>
    <x v="1"/>
    <x v="0"/>
    <x v="0"/>
    <x v="0"/>
    <x v="0"/>
    <x v="0"/>
    <x v="0"/>
    <x v="0"/>
    <m/>
    <s v="The Decas School and itâ€™s grounds belong to the people of Wareham. Not to special interests or the Selectmen (whose judgement is suspect) or the Town Manager, who does not live in Wareham.  I have been a summer resident since 1955 and a taxpayer and homeowner since 1974.  It is time that our elected officials told the residents the truth and stopped shading the truth with self-serving lies. "/>
    <s v="65+"/>
    <s v="F"/>
    <s v="White Scottish and English"/>
    <s v="No"/>
    <n v="2"/>
    <x v="0"/>
    <x v="0"/>
  </r>
  <r>
    <x v="0"/>
    <x v="0"/>
    <x v="0"/>
    <x v="0"/>
    <x v="0"/>
    <x v="1"/>
    <x v="1"/>
    <x v="0"/>
    <x v="1"/>
    <x v="0"/>
    <x v="1"/>
    <x v="0"/>
    <x v="0"/>
    <x v="1"/>
    <x v="0"/>
    <x v="1"/>
    <x v="1"/>
    <x v="0"/>
    <x v="0"/>
    <x v="0"/>
    <x v="0"/>
    <m/>
    <s v="The services in this town have been so fragmented and ignored in this town for years. Decas for Wareham brings and will bring better services to the communityâ€¦.."/>
    <s v="65+"/>
    <s v="F"/>
    <m/>
    <s v="No"/>
    <m/>
    <x v="0"/>
    <x v="2"/>
  </r>
  <r>
    <x v="0"/>
    <x v="0"/>
    <x v="1"/>
    <x v="0"/>
    <x v="0"/>
    <x v="0"/>
    <x v="0"/>
    <x v="1"/>
    <x v="0"/>
    <x v="0"/>
    <x v="1"/>
    <x v="0"/>
    <x v="0"/>
    <x v="0"/>
    <x v="1"/>
    <x v="0"/>
    <x v="0"/>
    <x v="0"/>
    <x v="0"/>
    <x v="0"/>
    <x v="43"/>
    <s v="No"/>
    <m/>
    <s v="49-64"/>
    <s v="M"/>
    <s v="White"/>
    <s v="No"/>
    <n v="2"/>
    <x v="0"/>
    <x v="1"/>
  </r>
  <r>
    <x v="0"/>
    <x v="0"/>
    <x v="0"/>
    <x v="0"/>
    <x v="0"/>
    <x v="0"/>
    <x v="0"/>
    <x v="0"/>
    <x v="0"/>
    <x v="0"/>
    <x v="1"/>
    <x v="0"/>
    <x v="0"/>
    <x v="0"/>
    <x v="0"/>
    <x v="0"/>
    <x v="1"/>
    <x v="0"/>
    <x v="0"/>
    <x v="0"/>
    <x v="0"/>
    <s v="No"/>
    <s v="The place where the senior center is now is awful. Other towns have nice ones and Wareham treats their seniors like they are on the bottom of the list"/>
    <s v="65+"/>
    <s v="F"/>
    <s v="American"/>
    <s v="Yes"/>
    <n v="2"/>
    <x v="0"/>
    <x v="0"/>
  </r>
  <r>
    <x v="0"/>
    <x v="0"/>
    <x v="1"/>
    <x v="0"/>
    <x v="0"/>
    <x v="0"/>
    <x v="0"/>
    <x v="1"/>
    <x v="0"/>
    <x v="0"/>
    <x v="1"/>
    <x v="0"/>
    <x v="0"/>
    <x v="0"/>
    <x v="1"/>
    <x v="0"/>
    <x v="0"/>
    <x v="0"/>
    <x v="0"/>
    <x v="0"/>
    <x v="44"/>
    <m/>
    <m/>
    <s v="65+"/>
    <s v="M"/>
    <m/>
    <s v="Yes"/>
    <n v="2"/>
    <x v="0"/>
    <x v="1"/>
  </r>
  <r>
    <x v="0"/>
    <x v="0"/>
    <x v="0"/>
    <x v="0"/>
    <x v="0"/>
    <x v="0"/>
    <x v="1"/>
    <x v="0"/>
    <x v="1"/>
    <x v="0"/>
    <x v="1"/>
    <x v="0"/>
    <x v="0"/>
    <x v="1"/>
    <x v="0"/>
    <x v="1"/>
    <x v="1"/>
    <x v="1"/>
    <x v="0"/>
    <x v="0"/>
    <x v="0"/>
    <s v="Wareham Land Trust, Inc."/>
    <s v="For the Wareham Land Trust, it comes down to the monthly costs - rent, utilities and the space itself (sq. ft.). We are weighing our options versus our current space downtown."/>
    <s v="65+"/>
    <s v="F"/>
    <s v="White "/>
    <s v="No"/>
    <n v="2"/>
    <x v="0"/>
    <x v="0"/>
  </r>
  <r>
    <x v="0"/>
    <x v="0"/>
    <x v="0"/>
    <x v="0"/>
    <x v="0"/>
    <x v="0"/>
    <x v="0"/>
    <x v="0"/>
    <x v="0"/>
    <x v="0"/>
    <x v="1"/>
    <x v="0"/>
    <x v="0"/>
    <x v="0"/>
    <x v="0"/>
    <x v="1"/>
    <x v="0"/>
    <x v="1"/>
    <x v="0"/>
    <x v="0"/>
    <x v="45"/>
    <s v="No"/>
    <m/>
    <s v="65+"/>
    <s v="F"/>
    <s v="White"/>
    <m/>
    <n v="1"/>
    <x v="0"/>
    <x v="2"/>
  </r>
  <r>
    <x v="1"/>
    <x v="0"/>
    <x v="0"/>
    <x v="1"/>
    <x v="0"/>
    <x v="0"/>
    <x v="1"/>
    <x v="1"/>
    <x v="0"/>
    <x v="0"/>
    <x v="1"/>
    <x v="0"/>
    <x v="0"/>
    <x v="0"/>
    <x v="1"/>
    <x v="0"/>
    <x v="0"/>
    <x v="0"/>
    <x v="0"/>
    <x v="0"/>
    <x v="0"/>
    <m/>
    <m/>
    <s v="49-64"/>
    <s v="F"/>
    <s v="Other"/>
    <s v="No"/>
    <m/>
    <x v="0"/>
    <x v="1"/>
  </r>
  <r>
    <x v="0"/>
    <x v="0"/>
    <x v="1"/>
    <x v="0"/>
    <x v="0"/>
    <x v="0"/>
    <x v="0"/>
    <x v="1"/>
    <x v="0"/>
    <x v="0"/>
    <x v="1"/>
    <x v="0"/>
    <x v="0"/>
    <x v="0"/>
    <x v="1"/>
    <x v="0"/>
    <x v="0"/>
    <x v="0"/>
    <x v="0"/>
    <x v="0"/>
    <x v="46"/>
    <m/>
    <m/>
    <s v="65+"/>
    <s v="M"/>
    <s v="Does it matter?  I'm an American and a citizen."/>
    <m/>
    <n v="2"/>
    <x v="0"/>
    <x v="2"/>
  </r>
  <r>
    <x v="0"/>
    <x v="0"/>
    <x v="1"/>
    <x v="0"/>
    <x v="0"/>
    <x v="0"/>
    <x v="0"/>
    <x v="0"/>
    <x v="0"/>
    <x v="1"/>
    <x v="0"/>
    <x v="0"/>
    <x v="1"/>
    <x v="0"/>
    <x v="1"/>
    <x v="1"/>
    <x v="0"/>
    <x v="1"/>
    <x v="0"/>
    <x v="0"/>
    <x v="0"/>
    <m/>
    <m/>
    <s v="65+"/>
    <s v="M"/>
    <s v="White"/>
    <m/>
    <n v="1"/>
    <x v="0"/>
    <x v="2"/>
  </r>
  <r>
    <x v="0"/>
    <x v="0"/>
    <x v="0"/>
    <x v="0"/>
    <x v="0"/>
    <x v="0"/>
    <x v="0"/>
    <x v="1"/>
    <x v="0"/>
    <x v="0"/>
    <x v="1"/>
    <x v="0"/>
    <x v="1"/>
    <x v="1"/>
    <x v="0"/>
    <x v="1"/>
    <x v="0"/>
    <x v="0"/>
    <x v="0"/>
    <x v="0"/>
    <x v="0"/>
    <m/>
    <m/>
    <s v="49-64"/>
    <m/>
    <m/>
    <s v="No"/>
    <n v="2"/>
    <x v="0"/>
    <x v="2"/>
  </r>
  <r>
    <x v="1"/>
    <x v="1"/>
    <x v="1"/>
    <x v="1"/>
    <x v="0"/>
    <x v="1"/>
    <x v="1"/>
    <x v="0"/>
    <x v="1"/>
    <x v="1"/>
    <x v="0"/>
    <x v="1"/>
    <x v="1"/>
    <x v="1"/>
    <x v="0"/>
    <x v="0"/>
    <x v="1"/>
    <x v="1"/>
    <x v="1"/>
    <x v="0"/>
    <x v="0"/>
    <m/>
    <m/>
    <s v="49-64"/>
    <s v="F"/>
    <s v="White "/>
    <s v="No"/>
    <n v="2"/>
    <x v="0"/>
    <x v="1"/>
  </r>
  <r>
    <x v="0"/>
    <x v="0"/>
    <x v="1"/>
    <x v="0"/>
    <x v="0"/>
    <x v="0"/>
    <x v="0"/>
    <x v="1"/>
    <x v="0"/>
    <x v="0"/>
    <x v="1"/>
    <x v="0"/>
    <x v="0"/>
    <x v="0"/>
    <x v="1"/>
    <x v="0"/>
    <x v="0"/>
    <x v="0"/>
    <x v="0"/>
    <x v="0"/>
    <x v="47"/>
    <m/>
    <m/>
    <s v="65+"/>
    <s v="M"/>
    <s v="Christian"/>
    <s v="Yes"/>
    <n v="1"/>
    <x v="0"/>
    <x v="2"/>
  </r>
  <r>
    <x v="0"/>
    <x v="0"/>
    <x v="1"/>
    <x v="0"/>
    <x v="0"/>
    <x v="0"/>
    <x v="0"/>
    <x v="1"/>
    <x v="0"/>
    <x v="0"/>
    <x v="1"/>
    <x v="0"/>
    <x v="0"/>
    <x v="0"/>
    <x v="1"/>
    <x v="0"/>
    <x v="0"/>
    <x v="0"/>
    <x v="0"/>
    <x v="0"/>
    <x v="48"/>
    <m/>
    <m/>
    <s v="49-64"/>
    <s v="M"/>
    <m/>
    <s v="Yes"/>
    <m/>
    <x v="0"/>
    <x v="1"/>
  </r>
  <r>
    <x v="1"/>
    <x v="1"/>
    <x v="1"/>
    <x v="0"/>
    <x v="0"/>
    <x v="1"/>
    <x v="0"/>
    <x v="1"/>
    <x v="0"/>
    <x v="0"/>
    <x v="1"/>
    <x v="1"/>
    <x v="1"/>
    <x v="1"/>
    <x v="0"/>
    <x v="1"/>
    <x v="0"/>
    <x v="0"/>
    <x v="0"/>
    <x v="0"/>
    <x v="0"/>
    <m/>
    <m/>
    <s v="25-36"/>
    <s v="F"/>
    <m/>
    <s v="No"/>
    <m/>
    <x v="2"/>
    <x v="1"/>
  </r>
  <r>
    <x v="0"/>
    <x v="0"/>
    <x v="1"/>
    <x v="0"/>
    <x v="0"/>
    <x v="0"/>
    <x v="0"/>
    <x v="1"/>
    <x v="0"/>
    <x v="0"/>
    <x v="1"/>
    <x v="0"/>
    <x v="0"/>
    <x v="0"/>
    <x v="1"/>
    <x v="0"/>
    <x v="0"/>
    <x v="0"/>
    <x v="0"/>
    <x v="0"/>
    <x v="49"/>
    <m/>
    <s v="I am tired of this foolish town squandering my tax dollars get your head out of your ass"/>
    <s v="65+"/>
    <s v="M"/>
    <m/>
    <m/>
    <m/>
    <x v="0"/>
    <x v="1"/>
  </r>
  <r>
    <x v="0"/>
    <x v="0"/>
    <x v="1"/>
    <x v="0"/>
    <x v="0"/>
    <x v="0"/>
    <x v="0"/>
    <x v="1"/>
    <x v="0"/>
    <x v="0"/>
    <x v="1"/>
    <x v="0"/>
    <x v="0"/>
    <x v="0"/>
    <x v="1"/>
    <x v="0"/>
    <x v="0"/>
    <x v="0"/>
    <x v="0"/>
    <x v="0"/>
    <x v="28"/>
    <m/>
    <m/>
    <s v="65+"/>
    <s v="F"/>
    <m/>
    <m/>
    <m/>
    <x v="0"/>
    <x v="0"/>
  </r>
  <r>
    <x v="0"/>
    <x v="0"/>
    <x v="1"/>
    <x v="0"/>
    <x v="0"/>
    <x v="0"/>
    <x v="0"/>
    <x v="0"/>
    <x v="1"/>
    <x v="1"/>
    <x v="0"/>
    <x v="0"/>
    <x v="0"/>
    <x v="0"/>
    <x v="0"/>
    <x v="0"/>
    <x v="0"/>
    <x v="0"/>
    <x v="0"/>
    <x v="0"/>
    <x v="0"/>
    <m/>
    <m/>
    <s v="65+"/>
    <s v="M"/>
    <m/>
    <s v="Yes"/>
    <n v="2"/>
    <x v="0"/>
    <x v="0"/>
  </r>
  <r>
    <x v="0"/>
    <x v="1"/>
    <x v="0"/>
    <x v="1"/>
    <x v="1"/>
    <x v="0"/>
    <x v="0"/>
    <x v="1"/>
    <x v="1"/>
    <x v="1"/>
    <x v="0"/>
    <x v="0"/>
    <x v="1"/>
    <x v="0"/>
    <x v="0"/>
    <x v="1"/>
    <x v="1"/>
    <x v="0"/>
    <x v="0"/>
    <x v="0"/>
    <x v="0"/>
    <s v="No"/>
    <s v="I feel the best option would be to sell the property, and return it to a taxable status."/>
    <s v="65+"/>
    <s v="M"/>
    <m/>
    <s v="Yes"/>
    <n v="2"/>
    <x v="0"/>
    <x v="0"/>
  </r>
  <r>
    <x v="0"/>
    <x v="0"/>
    <x v="1"/>
    <x v="0"/>
    <x v="0"/>
    <x v="0"/>
    <x v="0"/>
    <x v="1"/>
    <x v="0"/>
    <x v="0"/>
    <x v="1"/>
    <x v="0"/>
    <x v="0"/>
    <x v="0"/>
    <x v="1"/>
    <x v="0"/>
    <x v="0"/>
    <x v="1"/>
    <x v="0"/>
    <x v="0"/>
    <x v="0"/>
    <m/>
    <s v="don't waste the decas property.  let the town utilize it for it's best advantage.  continue the effort for a community center, but somewhere else.  west wareham school comes to mind."/>
    <m/>
    <m/>
    <m/>
    <m/>
    <m/>
    <x v="0"/>
    <x v="1"/>
  </r>
  <r>
    <x v="0"/>
    <x v="0"/>
    <x v="0"/>
    <x v="0"/>
    <x v="0"/>
    <x v="0"/>
    <x v="0"/>
    <x v="0"/>
    <x v="1"/>
    <x v="0"/>
    <x v="1"/>
    <x v="0"/>
    <x v="1"/>
    <x v="0"/>
    <x v="0"/>
    <x v="1"/>
    <x v="0"/>
    <x v="0"/>
    <x v="0"/>
    <x v="0"/>
    <x v="50"/>
    <m/>
    <s v="Make use of the space or sell it and use those funds to make a community center. "/>
    <s v="65+"/>
    <s v="F"/>
    <m/>
    <s v="No"/>
    <n v="1"/>
    <x v="0"/>
    <x v="2"/>
  </r>
  <r>
    <x v="1"/>
    <x v="1"/>
    <x v="0"/>
    <x v="1"/>
    <x v="1"/>
    <x v="1"/>
    <x v="1"/>
    <x v="0"/>
    <x v="1"/>
    <x v="1"/>
    <x v="0"/>
    <x v="1"/>
    <x v="1"/>
    <x v="1"/>
    <x v="0"/>
    <x v="1"/>
    <x v="1"/>
    <x v="1"/>
    <x v="1"/>
    <x v="1"/>
    <x v="11"/>
    <m/>
    <m/>
    <s v="25-36"/>
    <s v="F"/>
    <m/>
    <s v="No"/>
    <n v="4"/>
    <x v="2"/>
    <x v="1"/>
  </r>
  <r>
    <x v="1"/>
    <x v="1"/>
    <x v="0"/>
    <x v="1"/>
    <x v="0"/>
    <x v="1"/>
    <x v="0"/>
    <x v="1"/>
    <x v="0"/>
    <x v="0"/>
    <x v="0"/>
    <x v="1"/>
    <x v="1"/>
    <x v="0"/>
    <x v="0"/>
    <x v="1"/>
    <x v="1"/>
    <x v="1"/>
    <x v="1"/>
    <x v="0"/>
    <x v="51"/>
    <m/>
    <m/>
    <s v="65+"/>
    <m/>
    <m/>
    <m/>
    <m/>
    <x v="0"/>
    <x v="1"/>
  </r>
  <r>
    <x v="0"/>
    <x v="0"/>
    <x v="1"/>
    <x v="0"/>
    <x v="0"/>
    <x v="0"/>
    <x v="0"/>
    <x v="1"/>
    <x v="0"/>
    <x v="0"/>
    <x v="1"/>
    <x v="0"/>
    <x v="0"/>
    <x v="0"/>
    <x v="1"/>
    <x v="1"/>
    <x v="0"/>
    <x v="1"/>
    <x v="1"/>
    <x v="0"/>
    <x v="0"/>
    <m/>
    <m/>
    <s v="65+"/>
    <s v="F"/>
    <s v="Caucasian "/>
    <s v="No"/>
    <n v="1"/>
    <x v="0"/>
    <x v="2"/>
  </r>
  <r>
    <x v="1"/>
    <x v="0"/>
    <x v="0"/>
    <x v="1"/>
    <x v="0"/>
    <x v="1"/>
    <x v="0"/>
    <x v="0"/>
    <x v="0"/>
    <x v="0"/>
    <x v="1"/>
    <x v="0"/>
    <x v="1"/>
    <x v="0"/>
    <x v="1"/>
    <x v="0"/>
    <x v="0"/>
    <x v="1"/>
    <x v="1"/>
    <x v="0"/>
    <x v="52"/>
    <m/>
    <m/>
    <s v="49-64"/>
    <s v="M"/>
    <s v="White "/>
    <s v="No"/>
    <n v="2"/>
    <x v="0"/>
    <x v="1"/>
  </r>
  <r>
    <x v="0"/>
    <x v="0"/>
    <x v="0"/>
    <x v="1"/>
    <x v="0"/>
    <x v="0"/>
    <x v="1"/>
    <x v="0"/>
    <x v="0"/>
    <x v="0"/>
    <x v="0"/>
    <x v="0"/>
    <x v="1"/>
    <x v="0"/>
    <x v="1"/>
    <x v="0"/>
    <x v="1"/>
    <x v="0"/>
    <x v="1"/>
    <x v="0"/>
    <x v="53"/>
    <m/>
    <m/>
    <s v="65+"/>
    <s v="M"/>
    <m/>
    <s v="No"/>
    <n v="2"/>
    <x v="2"/>
    <x v="0"/>
  </r>
  <r>
    <x v="0"/>
    <x v="0"/>
    <x v="1"/>
    <x v="0"/>
    <x v="0"/>
    <x v="0"/>
    <x v="0"/>
    <x v="1"/>
    <x v="0"/>
    <x v="0"/>
    <x v="1"/>
    <x v="0"/>
    <x v="0"/>
    <x v="0"/>
    <x v="1"/>
    <x v="0"/>
    <x v="0"/>
    <x v="0"/>
    <x v="0"/>
    <x v="0"/>
    <x v="0"/>
    <m/>
    <m/>
    <s v="25-36"/>
    <s v="M"/>
    <m/>
    <s v="No"/>
    <n v="4"/>
    <x v="2"/>
    <x v="1"/>
  </r>
  <r>
    <x v="0"/>
    <x v="0"/>
    <x v="1"/>
    <x v="0"/>
    <x v="0"/>
    <x v="0"/>
    <x v="0"/>
    <x v="1"/>
    <x v="0"/>
    <x v="0"/>
    <x v="1"/>
    <x v="0"/>
    <x v="0"/>
    <x v="0"/>
    <x v="1"/>
    <x v="0"/>
    <x v="0"/>
    <x v="0"/>
    <x v="0"/>
    <x v="0"/>
    <x v="0"/>
    <m/>
    <m/>
    <s v="25-36"/>
    <s v="M"/>
    <m/>
    <s v="No"/>
    <n v="4"/>
    <x v="2"/>
    <x v="1"/>
  </r>
  <r>
    <x v="1"/>
    <x v="1"/>
    <x v="0"/>
    <x v="1"/>
    <x v="1"/>
    <x v="1"/>
    <x v="0"/>
    <x v="0"/>
    <x v="1"/>
    <x v="1"/>
    <x v="0"/>
    <x v="0"/>
    <x v="1"/>
    <x v="1"/>
    <x v="1"/>
    <x v="1"/>
    <x v="1"/>
    <x v="1"/>
    <x v="1"/>
    <x v="0"/>
    <x v="54"/>
    <m/>
    <s v="Should and could be a great multi service community center."/>
    <s v="65+"/>
    <s v="M"/>
    <s v="Caucasian"/>
    <s v="No"/>
    <n v="1"/>
    <x v="0"/>
    <x v="2"/>
  </r>
  <r>
    <x v="0"/>
    <x v="0"/>
    <x v="1"/>
    <x v="0"/>
    <x v="0"/>
    <x v="0"/>
    <x v="0"/>
    <x v="1"/>
    <x v="0"/>
    <x v="0"/>
    <x v="1"/>
    <x v="0"/>
    <x v="1"/>
    <x v="0"/>
    <x v="1"/>
    <x v="0"/>
    <x v="0"/>
    <x v="0"/>
    <x v="0"/>
    <x v="0"/>
    <x v="55"/>
    <m/>
    <m/>
    <s v="49-64"/>
    <s v="F"/>
    <m/>
    <s v="No"/>
    <n v="3"/>
    <x v="0"/>
    <x v="2"/>
  </r>
  <r>
    <x v="0"/>
    <x v="0"/>
    <x v="1"/>
    <x v="0"/>
    <x v="0"/>
    <x v="0"/>
    <x v="0"/>
    <x v="1"/>
    <x v="0"/>
    <x v="0"/>
    <x v="1"/>
    <x v="0"/>
    <x v="0"/>
    <x v="0"/>
    <x v="1"/>
    <x v="0"/>
    <x v="0"/>
    <x v="0"/>
    <x v="0"/>
    <x v="0"/>
    <x v="0"/>
    <m/>
    <m/>
    <s v="65+"/>
    <s v="F"/>
    <m/>
    <m/>
    <n v="2"/>
    <x v="0"/>
    <x v="0"/>
  </r>
  <r>
    <x v="0"/>
    <x v="0"/>
    <x v="1"/>
    <x v="0"/>
    <x v="0"/>
    <x v="0"/>
    <x v="0"/>
    <x v="1"/>
    <x v="0"/>
    <x v="0"/>
    <x v="1"/>
    <x v="0"/>
    <x v="0"/>
    <x v="0"/>
    <x v="1"/>
    <x v="0"/>
    <x v="0"/>
    <x v="0"/>
    <x v="0"/>
    <x v="0"/>
    <x v="56"/>
    <s v="Wareham Police Department, Federal agencies, Training site for law enforcement "/>
    <s v="I agree with putting our town buildings into use for the community. We have a glaring need for our police department. The site is large enough for the departments needs, and also for possible expansion for the communities needs. "/>
    <s v="49-64"/>
    <s v="M"/>
    <s v="White Caucasian "/>
    <s v="No"/>
    <n v="2"/>
    <x v="0"/>
    <x v="1"/>
  </r>
  <r>
    <x v="0"/>
    <x v="0"/>
    <x v="1"/>
    <x v="0"/>
    <x v="1"/>
    <x v="0"/>
    <x v="0"/>
    <x v="1"/>
    <x v="0"/>
    <x v="0"/>
    <x v="1"/>
    <x v="0"/>
    <x v="1"/>
    <x v="1"/>
    <x v="1"/>
    <x v="0"/>
    <x v="0"/>
    <x v="0"/>
    <x v="0"/>
    <x v="0"/>
    <x v="57"/>
    <s v="No"/>
    <m/>
    <s v="37-48"/>
    <s v="M"/>
    <s v="White"/>
    <m/>
    <n v="3"/>
    <x v="4"/>
    <x v="1"/>
  </r>
  <r>
    <x v="0"/>
    <x v="0"/>
    <x v="0"/>
    <x v="1"/>
    <x v="1"/>
    <x v="1"/>
    <x v="1"/>
    <x v="0"/>
    <x v="1"/>
    <x v="1"/>
    <x v="0"/>
    <x v="0"/>
    <x v="1"/>
    <x v="1"/>
    <x v="0"/>
    <x v="1"/>
    <x v="1"/>
    <x v="1"/>
    <x v="1"/>
    <x v="1"/>
    <x v="58"/>
    <m/>
    <m/>
    <s v="65+"/>
    <s v="F"/>
    <s v="American"/>
    <s v="No"/>
    <n v="2"/>
    <x v="2"/>
    <x v="0"/>
  </r>
  <r>
    <x v="0"/>
    <x v="0"/>
    <x v="1"/>
    <x v="0"/>
    <x v="0"/>
    <x v="0"/>
    <x v="0"/>
    <x v="1"/>
    <x v="0"/>
    <x v="0"/>
    <x v="1"/>
    <x v="0"/>
    <x v="0"/>
    <x v="0"/>
    <x v="1"/>
    <x v="0"/>
    <x v="0"/>
    <x v="0"/>
    <x v="0"/>
    <x v="0"/>
    <x v="59"/>
    <m/>
    <m/>
    <s v="65+"/>
    <s v="M"/>
    <m/>
    <s v="Yes"/>
    <n v="2"/>
    <x v="0"/>
    <x v="0"/>
  </r>
  <r>
    <x v="0"/>
    <x v="0"/>
    <x v="1"/>
    <x v="0"/>
    <x v="0"/>
    <x v="0"/>
    <x v="0"/>
    <x v="1"/>
    <x v="0"/>
    <x v="0"/>
    <x v="1"/>
    <x v="0"/>
    <x v="0"/>
    <x v="0"/>
    <x v="1"/>
    <x v="0"/>
    <x v="0"/>
    <x v="0"/>
    <x v="0"/>
    <x v="0"/>
    <x v="0"/>
    <m/>
    <m/>
    <s v="49-64"/>
    <s v="F"/>
    <m/>
    <s v="No"/>
    <n v="4"/>
    <x v="0"/>
    <x v="1"/>
  </r>
  <r>
    <x v="0"/>
    <x v="0"/>
    <x v="0"/>
    <x v="0"/>
    <x v="1"/>
    <x v="1"/>
    <x v="0"/>
    <x v="0"/>
    <x v="0"/>
    <x v="0"/>
    <x v="1"/>
    <x v="0"/>
    <x v="1"/>
    <x v="1"/>
    <x v="0"/>
    <x v="1"/>
    <x v="1"/>
    <x v="1"/>
    <x v="1"/>
    <x v="0"/>
    <x v="0"/>
    <m/>
    <m/>
    <s v="49-64"/>
    <s v="F"/>
    <s v="Caucasian"/>
    <s v="No"/>
    <n v="2"/>
    <x v="0"/>
    <x v="1"/>
  </r>
  <r>
    <x v="1"/>
    <x v="0"/>
    <x v="1"/>
    <x v="0"/>
    <x v="0"/>
    <x v="0"/>
    <x v="0"/>
    <x v="1"/>
    <x v="0"/>
    <x v="0"/>
    <x v="1"/>
    <x v="0"/>
    <x v="1"/>
    <x v="0"/>
    <x v="1"/>
    <x v="0"/>
    <x v="0"/>
    <x v="0"/>
    <x v="0"/>
    <x v="0"/>
    <x v="0"/>
    <m/>
    <m/>
    <s v="37-48"/>
    <s v="F"/>
    <m/>
    <s v="No"/>
    <n v="4"/>
    <x v="2"/>
    <x v="1"/>
  </r>
  <r>
    <x v="0"/>
    <x v="1"/>
    <x v="0"/>
    <x v="1"/>
    <x v="0"/>
    <x v="0"/>
    <x v="1"/>
    <x v="0"/>
    <x v="1"/>
    <x v="1"/>
    <x v="0"/>
    <x v="0"/>
    <x v="1"/>
    <x v="0"/>
    <x v="0"/>
    <x v="1"/>
    <x v="1"/>
    <x v="1"/>
    <x v="1"/>
    <x v="1"/>
    <x v="0"/>
    <m/>
    <m/>
    <s v="49-64"/>
    <s v="F"/>
    <s v="Cape Verdean"/>
    <m/>
    <n v="4"/>
    <x v="4"/>
    <x v="1"/>
  </r>
  <r>
    <x v="1"/>
    <x v="1"/>
    <x v="0"/>
    <x v="1"/>
    <x v="1"/>
    <x v="1"/>
    <x v="1"/>
    <x v="0"/>
    <x v="1"/>
    <x v="1"/>
    <x v="0"/>
    <x v="1"/>
    <x v="1"/>
    <x v="1"/>
    <x v="0"/>
    <x v="1"/>
    <x v="1"/>
    <x v="1"/>
    <x v="1"/>
    <x v="1"/>
    <x v="0"/>
    <m/>
    <m/>
    <s v="25-36"/>
    <s v="F"/>
    <s v="White "/>
    <s v="No"/>
    <n v="2"/>
    <x v="0"/>
    <x v="1"/>
  </r>
  <r>
    <x v="0"/>
    <x v="0"/>
    <x v="0"/>
    <x v="0"/>
    <x v="0"/>
    <x v="0"/>
    <x v="0"/>
    <x v="1"/>
    <x v="0"/>
    <x v="1"/>
    <x v="1"/>
    <x v="0"/>
    <x v="0"/>
    <x v="0"/>
    <x v="0"/>
    <x v="1"/>
    <x v="0"/>
    <x v="0"/>
    <x v="0"/>
    <x v="0"/>
    <x v="0"/>
    <m/>
    <m/>
    <s v="49-64"/>
    <s v="M"/>
    <m/>
    <s v="Yes"/>
    <n v="3"/>
    <x v="4"/>
    <x v="1"/>
  </r>
  <r>
    <x v="0"/>
    <x v="0"/>
    <x v="1"/>
    <x v="0"/>
    <x v="0"/>
    <x v="0"/>
    <x v="0"/>
    <x v="1"/>
    <x v="0"/>
    <x v="0"/>
    <x v="1"/>
    <x v="0"/>
    <x v="0"/>
    <x v="0"/>
    <x v="1"/>
    <x v="0"/>
    <x v="0"/>
    <x v="0"/>
    <x v="0"/>
    <x v="0"/>
    <x v="60"/>
    <s v="Police and Fire Departments"/>
    <m/>
    <s v="65+"/>
    <s v="Other"/>
    <s v="None of your business"/>
    <s v="Yes"/>
    <n v="1"/>
    <x v="0"/>
    <x v="2"/>
  </r>
  <r>
    <x v="0"/>
    <x v="1"/>
    <x v="0"/>
    <x v="0"/>
    <x v="0"/>
    <x v="0"/>
    <x v="1"/>
    <x v="0"/>
    <x v="0"/>
    <x v="0"/>
    <x v="1"/>
    <x v="1"/>
    <x v="1"/>
    <x v="1"/>
    <x v="1"/>
    <x v="1"/>
    <x v="1"/>
    <x v="1"/>
    <x v="1"/>
    <x v="0"/>
    <x v="61"/>
    <m/>
    <m/>
    <s v="49-64"/>
    <s v="F"/>
    <s v="White"/>
    <s v="No"/>
    <n v="2"/>
    <x v="2"/>
    <x v="2"/>
  </r>
  <r>
    <x v="0"/>
    <x v="0"/>
    <x v="0"/>
    <x v="1"/>
    <x v="0"/>
    <x v="0"/>
    <x v="0"/>
    <x v="0"/>
    <x v="0"/>
    <x v="0"/>
    <x v="1"/>
    <x v="1"/>
    <x v="0"/>
    <x v="0"/>
    <x v="1"/>
    <x v="0"/>
    <x v="0"/>
    <x v="0"/>
    <x v="0"/>
    <x v="0"/>
    <x v="0"/>
    <s v="No"/>
    <m/>
    <s v="65+"/>
    <s v="M"/>
    <s v="no answer"/>
    <s v="Yes"/>
    <n v="1"/>
    <x v="0"/>
    <x v="2"/>
  </r>
  <r>
    <x v="0"/>
    <x v="0"/>
    <x v="0"/>
    <x v="0"/>
    <x v="0"/>
    <x v="0"/>
    <x v="0"/>
    <x v="0"/>
    <x v="1"/>
    <x v="0"/>
    <x v="1"/>
    <x v="0"/>
    <x v="0"/>
    <x v="0"/>
    <x v="1"/>
    <x v="1"/>
    <x v="0"/>
    <x v="0"/>
    <x v="0"/>
    <x v="0"/>
    <x v="62"/>
    <s v="Wareham Senior Center"/>
    <s v="They are ready to move into a space worthy of their elder citizens "/>
    <s v="65+"/>
    <s v="F"/>
    <s v="White"/>
    <s v="No"/>
    <n v="2"/>
    <x v="0"/>
    <x v="0"/>
  </r>
  <r>
    <x v="0"/>
    <x v="1"/>
    <x v="0"/>
    <x v="0"/>
    <x v="0"/>
    <x v="1"/>
    <x v="1"/>
    <x v="0"/>
    <x v="0"/>
    <x v="0"/>
    <x v="1"/>
    <x v="0"/>
    <x v="1"/>
    <x v="0"/>
    <x v="0"/>
    <x v="1"/>
    <x v="1"/>
    <x v="0"/>
    <x v="0"/>
    <x v="1"/>
    <x v="0"/>
    <m/>
    <m/>
    <s v="49-64"/>
    <s v="F"/>
    <s v="White"/>
    <s v="No"/>
    <n v="2"/>
    <x v="0"/>
    <x v="1"/>
  </r>
  <r>
    <x v="1"/>
    <x v="1"/>
    <x v="0"/>
    <x v="1"/>
    <x v="0"/>
    <x v="0"/>
    <x v="0"/>
    <x v="1"/>
    <x v="0"/>
    <x v="1"/>
    <x v="1"/>
    <x v="1"/>
    <x v="1"/>
    <x v="0"/>
    <x v="1"/>
    <x v="1"/>
    <x v="0"/>
    <x v="0"/>
    <x v="0"/>
    <x v="1"/>
    <x v="0"/>
    <s v="No"/>
    <m/>
    <s v="37-48"/>
    <s v="M"/>
    <s v="White"/>
    <s v="No"/>
    <n v="4"/>
    <x v="2"/>
    <x v="1"/>
  </r>
  <r>
    <x v="0"/>
    <x v="0"/>
    <x v="0"/>
    <x v="0"/>
    <x v="0"/>
    <x v="0"/>
    <x v="0"/>
    <x v="0"/>
    <x v="0"/>
    <x v="0"/>
    <x v="1"/>
    <x v="0"/>
    <x v="0"/>
    <x v="0"/>
    <x v="1"/>
    <x v="0"/>
    <x v="0"/>
    <x v="0"/>
    <x v="0"/>
    <x v="0"/>
    <x v="63"/>
    <m/>
    <s v="Our present senior center is a disgrace.So disgusting to see seniors have to go in a poorly accessible are that looks terrible. Other towns even have dedicated modern buildings.Seniors deserve better."/>
    <s v="65+"/>
    <s v="F"/>
    <s v="American"/>
    <s v="No"/>
    <n v="2"/>
    <x v="0"/>
    <x v="2"/>
  </r>
  <r>
    <x v="1"/>
    <x v="1"/>
    <x v="0"/>
    <x v="1"/>
    <x v="0"/>
    <x v="0"/>
    <x v="0"/>
    <x v="0"/>
    <x v="1"/>
    <x v="1"/>
    <x v="0"/>
    <x v="0"/>
    <x v="1"/>
    <x v="0"/>
    <x v="1"/>
    <x v="0"/>
    <x v="1"/>
    <x v="1"/>
    <x v="1"/>
    <x v="0"/>
    <x v="64"/>
    <m/>
    <m/>
    <s v="65+"/>
    <s v="F"/>
    <m/>
    <s v="No"/>
    <m/>
    <x v="0"/>
    <x v="1"/>
  </r>
  <r>
    <x v="0"/>
    <x v="0"/>
    <x v="0"/>
    <x v="1"/>
    <x v="0"/>
    <x v="0"/>
    <x v="0"/>
    <x v="1"/>
    <x v="0"/>
    <x v="1"/>
    <x v="0"/>
    <x v="0"/>
    <x v="1"/>
    <x v="0"/>
    <x v="0"/>
    <x v="0"/>
    <x v="1"/>
    <x v="0"/>
    <x v="0"/>
    <x v="0"/>
    <x v="0"/>
    <m/>
    <m/>
    <s v="49-64"/>
    <s v="M"/>
    <m/>
    <s v="No"/>
    <n v="4"/>
    <x v="0"/>
    <x v="1"/>
  </r>
  <r>
    <x v="1"/>
    <x v="1"/>
    <x v="0"/>
    <x v="1"/>
    <x v="0"/>
    <x v="0"/>
    <x v="0"/>
    <x v="1"/>
    <x v="0"/>
    <x v="1"/>
    <x v="1"/>
    <x v="0"/>
    <x v="1"/>
    <x v="0"/>
    <x v="1"/>
    <x v="0"/>
    <x v="0"/>
    <x v="0"/>
    <x v="0"/>
    <x v="0"/>
    <x v="0"/>
    <m/>
    <m/>
    <s v="25-36"/>
    <s v="F"/>
    <s v="White "/>
    <s v="No"/>
    <n v="4"/>
    <x v="2"/>
    <x v="1"/>
  </r>
  <r>
    <x v="0"/>
    <x v="0"/>
    <x v="1"/>
    <x v="0"/>
    <x v="0"/>
    <x v="0"/>
    <x v="0"/>
    <x v="0"/>
    <x v="0"/>
    <x v="1"/>
    <x v="0"/>
    <x v="0"/>
    <x v="1"/>
    <x v="0"/>
    <x v="0"/>
    <x v="1"/>
    <x v="0"/>
    <x v="0"/>
    <x v="0"/>
    <x v="0"/>
    <x v="0"/>
    <m/>
    <m/>
    <m/>
    <m/>
    <m/>
    <m/>
    <m/>
    <x v="0"/>
    <x v="1"/>
  </r>
  <r>
    <x v="0"/>
    <x v="0"/>
    <x v="1"/>
    <x v="0"/>
    <x v="0"/>
    <x v="0"/>
    <x v="0"/>
    <x v="0"/>
    <x v="0"/>
    <x v="0"/>
    <x v="1"/>
    <x v="0"/>
    <x v="0"/>
    <x v="0"/>
    <x v="0"/>
    <x v="0"/>
    <x v="0"/>
    <x v="0"/>
    <x v="0"/>
    <x v="0"/>
    <x v="65"/>
    <m/>
    <s v="Survey for a vision should not have questions about hunger and finances."/>
    <s v="25-36"/>
    <s v="M"/>
    <m/>
    <m/>
    <m/>
    <x v="0"/>
    <x v="1"/>
  </r>
  <r>
    <x v="0"/>
    <x v="0"/>
    <x v="0"/>
    <x v="1"/>
    <x v="0"/>
    <x v="1"/>
    <x v="0"/>
    <x v="0"/>
    <x v="0"/>
    <x v="1"/>
    <x v="0"/>
    <x v="0"/>
    <x v="1"/>
    <x v="0"/>
    <x v="0"/>
    <x v="1"/>
    <x v="1"/>
    <x v="1"/>
    <x v="1"/>
    <x v="0"/>
    <x v="0"/>
    <m/>
    <m/>
    <s v="65+"/>
    <s v="F"/>
    <m/>
    <s v="No"/>
    <n v="2"/>
    <x v="0"/>
    <x v="0"/>
  </r>
  <r>
    <x v="1"/>
    <x v="1"/>
    <x v="1"/>
    <x v="0"/>
    <x v="1"/>
    <x v="0"/>
    <x v="0"/>
    <x v="1"/>
    <x v="0"/>
    <x v="0"/>
    <x v="1"/>
    <x v="1"/>
    <x v="0"/>
    <x v="0"/>
    <x v="0"/>
    <x v="1"/>
    <x v="0"/>
    <x v="0"/>
    <x v="0"/>
    <x v="0"/>
    <x v="0"/>
    <m/>
    <m/>
    <s v="37-48"/>
    <s v="F"/>
    <s v="Caucasian"/>
    <s v="No"/>
    <n v="4"/>
    <x v="4"/>
    <x v="0"/>
  </r>
  <r>
    <x v="0"/>
    <x v="0"/>
    <x v="1"/>
    <x v="0"/>
    <x v="0"/>
    <x v="0"/>
    <x v="0"/>
    <x v="0"/>
    <x v="1"/>
    <x v="0"/>
    <x v="1"/>
    <x v="0"/>
    <x v="0"/>
    <x v="0"/>
    <x v="0"/>
    <x v="0"/>
    <x v="0"/>
    <x v="0"/>
    <x v="0"/>
    <x v="0"/>
    <x v="0"/>
    <m/>
    <m/>
    <s v="49-64"/>
    <s v="F"/>
    <m/>
    <s v="No"/>
    <n v="2"/>
    <x v="0"/>
    <x v="1"/>
  </r>
  <r>
    <x v="0"/>
    <x v="1"/>
    <x v="1"/>
    <x v="1"/>
    <x v="0"/>
    <x v="0"/>
    <x v="0"/>
    <x v="0"/>
    <x v="0"/>
    <x v="0"/>
    <x v="1"/>
    <x v="1"/>
    <x v="1"/>
    <x v="0"/>
    <x v="0"/>
    <x v="0"/>
    <x v="0"/>
    <x v="0"/>
    <x v="0"/>
    <x v="0"/>
    <x v="66"/>
    <m/>
    <m/>
    <m/>
    <m/>
    <m/>
    <s v="No"/>
    <m/>
    <x v="0"/>
    <x v="1"/>
  </r>
  <r>
    <x v="0"/>
    <x v="0"/>
    <x v="0"/>
    <x v="1"/>
    <x v="1"/>
    <x v="0"/>
    <x v="0"/>
    <x v="1"/>
    <x v="1"/>
    <x v="1"/>
    <x v="0"/>
    <x v="0"/>
    <x v="1"/>
    <x v="0"/>
    <x v="0"/>
    <x v="0"/>
    <x v="1"/>
    <x v="0"/>
    <x v="0"/>
    <x v="0"/>
    <x v="67"/>
    <m/>
    <s v="We have a big need to help our community but lack facilities. Using Decas for any or all of our suggestions would be great. Keep all classes affordable so everyone can use the facility"/>
    <s v="49-64"/>
    <s v="F"/>
    <s v="Cape Verdean"/>
    <s v="No"/>
    <n v="5"/>
    <x v="2"/>
    <x v="2"/>
  </r>
  <r>
    <x v="0"/>
    <x v="0"/>
    <x v="1"/>
    <x v="0"/>
    <x v="0"/>
    <x v="0"/>
    <x v="0"/>
    <x v="0"/>
    <x v="0"/>
    <x v="0"/>
    <x v="1"/>
    <x v="0"/>
    <x v="0"/>
    <x v="0"/>
    <x v="1"/>
    <x v="0"/>
    <x v="0"/>
    <x v="0"/>
    <x v="0"/>
    <x v="0"/>
    <x v="0"/>
    <m/>
    <m/>
    <s v="65+"/>
    <s v="F"/>
    <m/>
    <s v="No"/>
    <m/>
    <x v="0"/>
    <x v="2"/>
  </r>
  <r>
    <x v="0"/>
    <x v="0"/>
    <x v="0"/>
    <x v="0"/>
    <x v="0"/>
    <x v="0"/>
    <x v="0"/>
    <x v="1"/>
    <x v="0"/>
    <x v="0"/>
    <x v="1"/>
    <x v="0"/>
    <x v="0"/>
    <x v="0"/>
    <x v="0"/>
    <x v="0"/>
    <x v="0"/>
    <x v="1"/>
    <x v="0"/>
    <x v="0"/>
    <x v="68"/>
    <s v="Community groups needing occasional meeting space"/>
    <s v="It needs to be utilized and maintainable with a balance of community and small business revenue coming in, in order to do it well."/>
    <s v="65+"/>
    <s v="F"/>
    <m/>
    <s v="No"/>
    <n v="1"/>
    <x v="0"/>
    <x v="2"/>
  </r>
  <r>
    <x v="0"/>
    <x v="0"/>
    <x v="1"/>
    <x v="0"/>
    <x v="0"/>
    <x v="0"/>
    <x v="0"/>
    <x v="1"/>
    <x v="0"/>
    <x v="0"/>
    <x v="1"/>
    <x v="0"/>
    <x v="0"/>
    <x v="0"/>
    <x v="1"/>
    <x v="0"/>
    <x v="0"/>
    <x v="0"/>
    <x v="0"/>
    <x v="0"/>
    <x v="0"/>
    <m/>
    <m/>
    <m/>
    <m/>
    <m/>
    <m/>
    <m/>
    <x v="0"/>
    <x v="1"/>
  </r>
  <r>
    <x v="1"/>
    <x v="1"/>
    <x v="0"/>
    <x v="1"/>
    <x v="1"/>
    <x v="1"/>
    <x v="0"/>
    <x v="1"/>
    <x v="0"/>
    <x v="0"/>
    <x v="1"/>
    <x v="1"/>
    <x v="1"/>
    <x v="0"/>
    <x v="0"/>
    <x v="1"/>
    <x v="1"/>
    <x v="1"/>
    <x v="1"/>
    <x v="0"/>
    <x v="0"/>
    <m/>
    <m/>
    <s v="25-36"/>
    <s v="F"/>
    <s v="White"/>
    <s v="No"/>
    <n v="2"/>
    <x v="0"/>
    <x v="1"/>
  </r>
  <r>
    <x v="0"/>
    <x v="0"/>
    <x v="0"/>
    <x v="0"/>
    <x v="0"/>
    <x v="0"/>
    <x v="0"/>
    <x v="0"/>
    <x v="1"/>
    <x v="1"/>
    <x v="0"/>
    <x v="0"/>
    <x v="0"/>
    <x v="0"/>
    <x v="0"/>
    <x v="0"/>
    <x v="0"/>
    <x v="0"/>
    <x v="0"/>
    <x v="0"/>
    <x v="69"/>
    <m/>
    <m/>
    <s v="65+"/>
    <s v="F"/>
    <s v="American"/>
    <s v="Yes"/>
    <n v="2"/>
    <x v="0"/>
    <x v="0"/>
  </r>
  <r>
    <x v="1"/>
    <x v="1"/>
    <x v="0"/>
    <x v="1"/>
    <x v="1"/>
    <x v="1"/>
    <x v="0"/>
    <x v="0"/>
    <x v="0"/>
    <x v="1"/>
    <x v="0"/>
    <x v="1"/>
    <x v="1"/>
    <x v="0"/>
    <x v="1"/>
    <x v="1"/>
    <x v="1"/>
    <x v="1"/>
    <x v="1"/>
    <x v="0"/>
    <x v="0"/>
    <m/>
    <m/>
    <s v="65+"/>
    <m/>
    <m/>
    <s v="No"/>
    <m/>
    <x v="0"/>
    <x v="0"/>
  </r>
  <r>
    <x v="0"/>
    <x v="0"/>
    <x v="1"/>
    <x v="0"/>
    <x v="0"/>
    <x v="0"/>
    <x v="0"/>
    <x v="1"/>
    <x v="0"/>
    <x v="0"/>
    <x v="1"/>
    <x v="0"/>
    <x v="0"/>
    <x v="0"/>
    <x v="1"/>
    <x v="0"/>
    <x v="0"/>
    <x v="0"/>
    <x v="0"/>
    <x v="0"/>
    <x v="0"/>
    <m/>
    <m/>
    <s v="49-64"/>
    <s v="F"/>
    <m/>
    <s v="No"/>
    <n v="4"/>
    <x v="0"/>
    <x v="1"/>
  </r>
  <r>
    <x v="0"/>
    <x v="0"/>
    <x v="1"/>
    <x v="0"/>
    <x v="0"/>
    <x v="0"/>
    <x v="0"/>
    <x v="1"/>
    <x v="0"/>
    <x v="0"/>
    <x v="1"/>
    <x v="0"/>
    <x v="0"/>
    <x v="0"/>
    <x v="0"/>
    <x v="1"/>
    <x v="0"/>
    <x v="0"/>
    <x v="0"/>
    <x v="0"/>
    <x v="0"/>
    <m/>
    <m/>
    <s v="65+"/>
    <s v="F"/>
    <m/>
    <s v="No"/>
    <n v="2"/>
    <x v="0"/>
    <x v="2"/>
  </r>
  <r>
    <x v="0"/>
    <x v="0"/>
    <x v="0"/>
    <x v="0"/>
    <x v="0"/>
    <x v="1"/>
    <x v="0"/>
    <x v="0"/>
    <x v="1"/>
    <x v="1"/>
    <x v="0"/>
    <x v="1"/>
    <x v="1"/>
    <x v="0"/>
    <x v="0"/>
    <x v="1"/>
    <x v="1"/>
    <x v="1"/>
    <x v="1"/>
    <x v="1"/>
    <x v="0"/>
    <m/>
    <m/>
    <s v="65+"/>
    <s v="M"/>
    <s v="Caucasian"/>
    <s v="Yes"/>
    <n v="2"/>
    <x v="0"/>
    <x v="0"/>
  </r>
  <r>
    <x v="1"/>
    <x v="1"/>
    <x v="1"/>
    <x v="0"/>
    <x v="0"/>
    <x v="0"/>
    <x v="0"/>
    <x v="0"/>
    <x v="0"/>
    <x v="1"/>
    <x v="0"/>
    <x v="0"/>
    <x v="0"/>
    <x v="0"/>
    <x v="1"/>
    <x v="0"/>
    <x v="0"/>
    <x v="0"/>
    <x v="0"/>
    <x v="0"/>
    <x v="0"/>
    <m/>
    <m/>
    <s v="49-64"/>
    <s v="F"/>
    <s v="White"/>
    <s v="No"/>
    <n v="2"/>
    <x v="0"/>
    <x v="2"/>
  </r>
  <r>
    <x v="0"/>
    <x v="0"/>
    <x v="0"/>
    <x v="0"/>
    <x v="0"/>
    <x v="0"/>
    <x v="0"/>
    <x v="1"/>
    <x v="0"/>
    <x v="0"/>
    <x v="1"/>
    <x v="0"/>
    <x v="0"/>
    <x v="0"/>
    <x v="0"/>
    <x v="1"/>
    <x v="1"/>
    <x v="1"/>
    <x v="1"/>
    <x v="0"/>
    <x v="70"/>
    <s v="The Cape Cod Kickers line dancing group."/>
    <s v="I belong to the cape group of line dancers, it would be nice if perhaps we could host/have a dance in that space. "/>
    <s v="49-64"/>
    <s v="F"/>
    <s v="White"/>
    <s v="No"/>
    <n v="3"/>
    <x v="0"/>
    <x v="1"/>
  </r>
  <r>
    <x v="1"/>
    <x v="1"/>
    <x v="0"/>
    <x v="1"/>
    <x v="1"/>
    <x v="1"/>
    <x v="0"/>
    <x v="0"/>
    <x v="0"/>
    <x v="1"/>
    <x v="0"/>
    <x v="1"/>
    <x v="1"/>
    <x v="0"/>
    <x v="0"/>
    <x v="1"/>
    <x v="1"/>
    <x v="1"/>
    <x v="1"/>
    <x v="1"/>
    <x v="0"/>
    <m/>
    <m/>
    <s v="49-64"/>
    <s v="M"/>
    <m/>
    <s v="No"/>
    <n v="3"/>
    <x v="0"/>
    <x v="1"/>
  </r>
  <r>
    <x v="0"/>
    <x v="0"/>
    <x v="0"/>
    <x v="0"/>
    <x v="0"/>
    <x v="0"/>
    <x v="0"/>
    <x v="1"/>
    <x v="0"/>
    <x v="0"/>
    <x v="1"/>
    <x v="0"/>
    <x v="1"/>
    <x v="0"/>
    <x v="0"/>
    <x v="1"/>
    <x v="1"/>
    <x v="0"/>
    <x v="0"/>
    <x v="0"/>
    <x v="71"/>
    <s v="No"/>
    <s v="We should not have to take anymore taxpayers money to do anything with this space. We pay enough. A 90million dollar school was ridiculous"/>
    <s v="49-64"/>
    <s v="F"/>
    <s v="American "/>
    <s v="No"/>
    <n v="4"/>
    <x v="2"/>
    <x v="2"/>
  </r>
  <r>
    <x v="0"/>
    <x v="1"/>
    <x v="0"/>
    <x v="1"/>
    <x v="1"/>
    <x v="0"/>
    <x v="0"/>
    <x v="0"/>
    <x v="1"/>
    <x v="1"/>
    <x v="0"/>
    <x v="1"/>
    <x v="1"/>
    <x v="1"/>
    <x v="0"/>
    <x v="1"/>
    <x v="1"/>
    <x v="1"/>
    <x v="1"/>
    <x v="1"/>
    <x v="72"/>
    <s v="i'm sure once approved and set up they will all show up in large numbers."/>
    <m/>
    <s v="49-64"/>
    <s v="F"/>
    <s v="prefer not to answer - irrelevant to this issue"/>
    <s v="No"/>
    <n v="1"/>
    <x v="0"/>
    <x v="1"/>
  </r>
  <r>
    <x v="0"/>
    <x v="0"/>
    <x v="1"/>
    <x v="0"/>
    <x v="0"/>
    <x v="0"/>
    <x v="0"/>
    <x v="0"/>
    <x v="1"/>
    <x v="1"/>
    <x v="0"/>
    <x v="0"/>
    <x v="0"/>
    <x v="0"/>
    <x v="0"/>
    <x v="0"/>
    <x v="0"/>
    <x v="0"/>
    <x v="0"/>
    <x v="0"/>
    <x v="73"/>
    <m/>
    <s v="Glad to have the chance to give an opinion."/>
    <s v="65+"/>
    <s v="F"/>
    <m/>
    <s v="No"/>
    <n v="1"/>
    <x v="0"/>
    <x v="2"/>
  </r>
  <r>
    <x v="0"/>
    <x v="0"/>
    <x v="0"/>
    <x v="1"/>
    <x v="1"/>
    <x v="1"/>
    <x v="1"/>
    <x v="0"/>
    <x v="0"/>
    <x v="1"/>
    <x v="0"/>
    <x v="0"/>
    <x v="1"/>
    <x v="1"/>
    <x v="0"/>
    <x v="1"/>
    <x v="1"/>
    <x v="1"/>
    <x v="1"/>
    <x v="0"/>
    <x v="74"/>
    <m/>
    <m/>
    <m/>
    <m/>
    <m/>
    <m/>
    <m/>
    <x v="0"/>
    <x v="1"/>
  </r>
  <r>
    <x v="0"/>
    <x v="0"/>
    <x v="0"/>
    <x v="1"/>
    <x v="1"/>
    <x v="1"/>
    <x v="0"/>
    <x v="1"/>
    <x v="0"/>
    <x v="0"/>
    <x v="0"/>
    <x v="0"/>
    <x v="1"/>
    <x v="0"/>
    <x v="0"/>
    <x v="1"/>
    <x v="0"/>
    <x v="0"/>
    <x v="0"/>
    <x v="0"/>
    <x v="75"/>
    <m/>
    <s v="Impeach the selectmen "/>
    <s v="25-36"/>
    <s v="M"/>
    <s v="White"/>
    <s v="No"/>
    <m/>
    <x v="0"/>
    <x v="1"/>
  </r>
  <r>
    <x v="0"/>
    <x v="0"/>
    <x v="1"/>
    <x v="0"/>
    <x v="0"/>
    <x v="0"/>
    <x v="0"/>
    <x v="0"/>
    <x v="1"/>
    <x v="1"/>
    <x v="0"/>
    <x v="0"/>
    <x v="0"/>
    <x v="1"/>
    <x v="1"/>
    <x v="0"/>
    <x v="0"/>
    <x v="0"/>
    <x v="0"/>
    <x v="0"/>
    <x v="76"/>
    <s v="No"/>
    <m/>
    <s v="49-64"/>
    <s v="F"/>
    <s v="White "/>
    <s v="No"/>
    <n v="2"/>
    <x v="0"/>
    <x v="1"/>
  </r>
  <r>
    <x v="0"/>
    <x v="1"/>
    <x v="0"/>
    <x v="1"/>
    <x v="0"/>
    <x v="0"/>
    <x v="0"/>
    <x v="1"/>
    <x v="0"/>
    <x v="0"/>
    <x v="0"/>
    <x v="0"/>
    <x v="1"/>
    <x v="0"/>
    <x v="0"/>
    <x v="1"/>
    <x v="0"/>
    <x v="1"/>
    <x v="0"/>
    <x v="1"/>
    <x v="0"/>
    <m/>
    <m/>
    <s v="37-48"/>
    <s v="F"/>
    <s v="White"/>
    <s v="No"/>
    <n v="3"/>
    <x v="2"/>
    <x v="1"/>
  </r>
  <r>
    <x v="1"/>
    <x v="0"/>
    <x v="0"/>
    <x v="1"/>
    <x v="1"/>
    <x v="1"/>
    <x v="0"/>
    <x v="1"/>
    <x v="0"/>
    <x v="1"/>
    <x v="1"/>
    <x v="0"/>
    <x v="1"/>
    <x v="1"/>
    <x v="0"/>
    <x v="0"/>
    <x v="0"/>
    <x v="0"/>
    <x v="0"/>
    <x v="1"/>
    <x v="77"/>
    <m/>
    <s v="Hopefully something will be done within the year. Wondering if the uses of the building first has to go to vote before the town?"/>
    <s v="65+"/>
    <s v="F"/>
    <m/>
    <s v="No"/>
    <n v="1"/>
    <x v="0"/>
    <x v="2"/>
  </r>
  <r>
    <x v="0"/>
    <x v="1"/>
    <x v="1"/>
    <x v="0"/>
    <x v="1"/>
    <x v="0"/>
    <x v="0"/>
    <x v="0"/>
    <x v="0"/>
    <x v="1"/>
    <x v="0"/>
    <x v="1"/>
    <x v="0"/>
    <x v="0"/>
    <x v="0"/>
    <x v="0"/>
    <x v="1"/>
    <x v="0"/>
    <x v="0"/>
    <x v="0"/>
    <x v="0"/>
    <m/>
    <m/>
    <m/>
    <m/>
    <m/>
    <m/>
    <n v="1"/>
    <x v="0"/>
    <x v="1"/>
  </r>
  <r>
    <x v="0"/>
    <x v="0"/>
    <x v="1"/>
    <x v="0"/>
    <x v="0"/>
    <x v="0"/>
    <x v="0"/>
    <x v="0"/>
    <x v="1"/>
    <x v="0"/>
    <x v="0"/>
    <x v="0"/>
    <x v="1"/>
    <x v="0"/>
    <x v="0"/>
    <x v="1"/>
    <x v="0"/>
    <x v="1"/>
    <x v="1"/>
    <x v="0"/>
    <x v="0"/>
    <m/>
    <m/>
    <s v="65+"/>
    <m/>
    <m/>
    <s v="No"/>
    <n v="2"/>
    <x v="0"/>
    <x v="0"/>
  </r>
  <r>
    <x v="0"/>
    <x v="1"/>
    <x v="0"/>
    <x v="1"/>
    <x v="1"/>
    <x v="1"/>
    <x v="1"/>
    <x v="0"/>
    <x v="1"/>
    <x v="0"/>
    <x v="0"/>
    <x v="0"/>
    <x v="0"/>
    <x v="1"/>
    <x v="0"/>
    <x v="1"/>
    <x v="1"/>
    <x v="0"/>
    <x v="1"/>
    <x v="1"/>
    <x v="0"/>
    <m/>
    <m/>
    <s v="49-64"/>
    <s v="F"/>
    <s v="Wareham"/>
    <s v="No"/>
    <n v="2"/>
    <x v="0"/>
    <x v="1"/>
  </r>
  <r>
    <x v="1"/>
    <x v="1"/>
    <x v="0"/>
    <x v="1"/>
    <x v="0"/>
    <x v="0"/>
    <x v="1"/>
    <x v="0"/>
    <x v="0"/>
    <x v="0"/>
    <x v="0"/>
    <x v="0"/>
    <x v="1"/>
    <x v="0"/>
    <x v="0"/>
    <x v="0"/>
    <x v="0"/>
    <x v="0"/>
    <x v="0"/>
    <x v="0"/>
    <x v="0"/>
    <m/>
    <m/>
    <s v="49-64"/>
    <s v="M"/>
    <s v="White"/>
    <s v="No"/>
    <n v="6"/>
    <x v="1"/>
    <x v="1"/>
  </r>
  <r>
    <x v="0"/>
    <x v="0"/>
    <x v="1"/>
    <x v="0"/>
    <x v="0"/>
    <x v="0"/>
    <x v="0"/>
    <x v="1"/>
    <x v="0"/>
    <x v="0"/>
    <x v="1"/>
    <x v="0"/>
    <x v="0"/>
    <x v="0"/>
    <x v="0"/>
    <x v="1"/>
    <x v="1"/>
    <x v="1"/>
    <x v="1"/>
    <x v="1"/>
    <x v="78"/>
    <s v="Yes my catering company, Simply Smiths Catering"/>
    <s v="I have a chef with 35 years experience who has owned restaurants in Wareham, Canton and Cohasset.  He would be willing to teach classes, use the space for venues and would even rent the kitchen for his catering business.  That would be a great asset, to offer an industrial kitchen for local caterers to use."/>
    <s v="65+"/>
    <s v="F"/>
    <s v="White"/>
    <s v="No"/>
    <n v="2"/>
    <x v="0"/>
    <x v="2"/>
  </r>
  <r>
    <x v="0"/>
    <x v="0"/>
    <x v="0"/>
    <x v="0"/>
    <x v="0"/>
    <x v="0"/>
    <x v="0"/>
    <x v="0"/>
    <x v="1"/>
    <x v="0"/>
    <x v="1"/>
    <x v="0"/>
    <x v="0"/>
    <x v="1"/>
    <x v="0"/>
    <x v="1"/>
    <x v="0"/>
    <x v="0"/>
    <x v="0"/>
    <x v="1"/>
    <x v="0"/>
    <m/>
    <m/>
    <s v="65+"/>
    <s v="F"/>
    <m/>
    <m/>
    <n v="1"/>
    <x v="0"/>
    <x v="2"/>
  </r>
  <r>
    <x v="0"/>
    <x v="0"/>
    <x v="0"/>
    <x v="0"/>
    <x v="0"/>
    <x v="0"/>
    <x v="0"/>
    <x v="1"/>
    <x v="0"/>
    <x v="0"/>
    <x v="1"/>
    <x v="0"/>
    <x v="0"/>
    <x v="0"/>
    <x v="1"/>
    <x v="0"/>
    <x v="0"/>
    <x v="0"/>
    <x v="0"/>
    <x v="0"/>
    <x v="0"/>
    <m/>
    <m/>
    <s v="49-64"/>
    <s v="F"/>
    <m/>
    <s v="No"/>
    <n v="5"/>
    <x v="0"/>
    <x v="1"/>
  </r>
  <r>
    <x v="0"/>
    <x v="0"/>
    <x v="0"/>
    <x v="0"/>
    <x v="0"/>
    <x v="0"/>
    <x v="0"/>
    <x v="0"/>
    <x v="0"/>
    <x v="1"/>
    <x v="1"/>
    <x v="0"/>
    <x v="1"/>
    <x v="1"/>
    <x v="0"/>
    <x v="1"/>
    <x v="1"/>
    <x v="1"/>
    <x v="1"/>
    <x v="1"/>
    <x v="79"/>
    <m/>
    <m/>
    <s v="65+"/>
    <s v="M"/>
    <s v="White"/>
    <s v="Yes"/>
    <n v="1"/>
    <x v="0"/>
    <x v="2"/>
  </r>
  <r>
    <x v="0"/>
    <x v="0"/>
    <x v="1"/>
    <x v="0"/>
    <x v="0"/>
    <x v="0"/>
    <x v="0"/>
    <x v="1"/>
    <x v="0"/>
    <x v="0"/>
    <x v="1"/>
    <x v="0"/>
    <x v="0"/>
    <x v="0"/>
    <x v="1"/>
    <x v="0"/>
    <x v="0"/>
    <x v="0"/>
    <x v="0"/>
    <x v="0"/>
    <x v="0"/>
    <m/>
    <s v="Facility should be used as a combined headquarters for Police and Fire Depart in Wareham"/>
    <s v="65+"/>
    <s v="M"/>
    <m/>
    <s v="Yes"/>
    <n v="2"/>
    <x v="0"/>
    <x v="0"/>
  </r>
  <r>
    <x v="1"/>
    <x v="0"/>
    <x v="1"/>
    <x v="1"/>
    <x v="1"/>
    <x v="1"/>
    <x v="1"/>
    <x v="1"/>
    <x v="0"/>
    <x v="1"/>
    <x v="1"/>
    <x v="0"/>
    <x v="1"/>
    <x v="0"/>
    <x v="0"/>
    <x v="1"/>
    <x v="1"/>
    <x v="0"/>
    <x v="1"/>
    <x v="0"/>
    <x v="0"/>
    <m/>
    <m/>
    <s v="25-36"/>
    <s v="M"/>
    <s v="White"/>
    <s v="No"/>
    <n v="7"/>
    <x v="1"/>
    <x v="0"/>
  </r>
  <r>
    <x v="0"/>
    <x v="0"/>
    <x v="1"/>
    <x v="0"/>
    <x v="0"/>
    <x v="0"/>
    <x v="0"/>
    <x v="1"/>
    <x v="0"/>
    <x v="0"/>
    <x v="1"/>
    <x v="0"/>
    <x v="0"/>
    <x v="0"/>
    <x v="1"/>
    <x v="0"/>
    <x v="0"/>
    <x v="0"/>
    <x v="0"/>
    <x v="0"/>
    <x v="80"/>
    <s v="Ideal area for commercial development at intersection of 195 and 495"/>
    <s v="I believe we have an obligation and opportunity to develop a Community Center at the Hammond School with a particular focus on the most disadvantaged children who were formerly members of the Boys and Girls Club, as well as Seniors who can access the building's facilities as well as the beauty and health _x000d__x000a_benefits of beautiful Onset Bay."/>
    <s v="65+"/>
    <s v="F"/>
    <s v="Caucasian"/>
    <s v="No"/>
    <n v="3"/>
    <x v="0"/>
    <x v="3"/>
  </r>
  <r>
    <x v="0"/>
    <x v="0"/>
    <x v="0"/>
    <x v="0"/>
    <x v="0"/>
    <x v="1"/>
    <x v="0"/>
    <x v="1"/>
    <x v="0"/>
    <x v="0"/>
    <x v="1"/>
    <x v="0"/>
    <x v="1"/>
    <x v="1"/>
    <x v="0"/>
    <x v="1"/>
    <x v="1"/>
    <x v="0"/>
    <x v="0"/>
    <x v="1"/>
    <x v="81"/>
    <m/>
    <s v="Great space.  Maybe UMASS Amherst would utilize it for its farming/agriculture program."/>
    <s v="49-64"/>
    <s v="F"/>
    <s v="White"/>
    <s v="No"/>
    <n v="5"/>
    <x v="0"/>
    <x v="1"/>
  </r>
  <r>
    <x v="1"/>
    <x v="1"/>
    <x v="0"/>
    <x v="1"/>
    <x v="0"/>
    <x v="1"/>
    <x v="0"/>
    <x v="0"/>
    <x v="1"/>
    <x v="1"/>
    <x v="0"/>
    <x v="1"/>
    <x v="1"/>
    <x v="0"/>
    <x v="0"/>
    <x v="1"/>
    <x v="0"/>
    <x v="0"/>
    <x v="0"/>
    <x v="0"/>
    <x v="0"/>
    <m/>
    <m/>
    <s v="37-48"/>
    <s v="F"/>
    <m/>
    <s v="No"/>
    <n v="4"/>
    <x v="0"/>
    <x v="1"/>
  </r>
  <r>
    <x v="1"/>
    <x v="1"/>
    <x v="0"/>
    <x v="1"/>
    <x v="0"/>
    <x v="1"/>
    <x v="0"/>
    <x v="0"/>
    <x v="1"/>
    <x v="1"/>
    <x v="0"/>
    <x v="1"/>
    <x v="1"/>
    <x v="0"/>
    <x v="1"/>
    <x v="1"/>
    <x v="0"/>
    <x v="1"/>
    <x v="0"/>
    <x v="0"/>
    <x v="0"/>
    <m/>
    <m/>
    <s v="49-64"/>
    <s v="F"/>
    <s v="White"/>
    <s v="No"/>
    <n v="2"/>
    <x v="0"/>
    <x v="1"/>
  </r>
  <r>
    <x v="0"/>
    <x v="0"/>
    <x v="0"/>
    <x v="0"/>
    <x v="0"/>
    <x v="0"/>
    <x v="0"/>
    <x v="0"/>
    <x v="0"/>
    <x v="0"/>
    <x v="1"/>
    <x v="0"/>
    <x v="0"/>
    <x v="0"/>
    <x v="0"/>
    <x v="1"/>
    <x v="0"/>
    <x v="0"/>
    <x v="0"/>
    <x v="0"/>
    <x v="82"/>
    <m/>
    <m/>
    <s v="65+"/>
    <s v="F"/>
    <s v="Caucasian"/>
    <s v="No"/>
    <n v="1"/>
    <x v="0"/>
    <x v="2"/>
  </r>
  <r>
    <x v="1"/>
    <x v="1"/>
    <x v="1"/>
    <x v="0"/>
    <x v="0"/>
    <x v="0"/>
    <x v="0"/>
    <x v="1"/>
    <x v="0"/>
    <x v="0"/>
    <x v="1"/>
    <x v="1"/>
    <x v="1"/>
    <x v="0"/>
    <x v="1"/>
    <x v="0"/>
    <x v="0"/>
    <x v="0"/>
    <x v="0"/>
    <x v="0"/>
    <x v="0"/>
    <m/>
    <m/>
    <s v="37-48"/>
    <s v="F"/>
    <s v="Caucasian"/>
    <s v="No"/>
    <n v="5"/>
    <x v="1"/>
    <x v="1"/>
  </r>
  <r>
    <x v="0"/>
    <x v="0"/>
    <x v="1"/>
    <x v="0"/>
    <x v="0"/>
    <x v="0"/>
    <x v="0"/>
    <x v="1"/>
    <x v="0"/>
    <x v="0"/>
    <x v="1"/>
    <x v="0"/>
    <x v="0"/>
    <x v="0"/>
    <x v="1"/>
    <x v="0"/>
    <x v="0"/>
    <x v="0"/>
    <x v="0"/>
    <x v="0"/>
    <x v="83"/>
    <m/>
    <s v="This is not designed as an opinion survey."/>
    <s v="65+"/>
    <s v="F"/>
    <s v="Caucasian"/>
    <s v="No"/>
    <n v="2"/>
    <x v="0"/>
    <x v="0"/>
  </r>
  <r>
    <x v="0"/>
    <x v="0"/>
    <x v="0"/>
    <x v="0"/>
    <x v="0"/>
    <x v="0"/>
    <x v="0"/>
    <x v="0"/>
    <x v="0"/>
    <x v="0"/>
    <x v="1"/>
    <x v="0"/>
    <x v="0"/>
    <x v="1"/>
    <x v="0"/>
    <x v="0"/>
    <x v="0"/>
    <x v="0"/>
    <x v="0"/>
    <x v="0"/>
    <x v="0"/>
    <m/>
    <m/>
    <s v="65+"/>
    <s v="F"/>
    <m/>
    <s v="No"/>
    <n v="2"/>
    <x v="0"/>
    <x v="0"/>
  </r>
  <r>
    <x v="0"/>
    <x v="0"/>
    <x v="0"/>
    <x v="0"/>
    <x v="0"/>
    <x v="0"/>
    <x v="0"/>
    <x v="0"/>
    <x v="1"/>
    <x v="0"/>
    <x v="1"/>
    <x v="0"/>
    <x v="0"/>
    <x v="1"/>
    <x v="0"/>
    <x v="1"/>
    <x v="0"/>
    <x v="0"/>
    <x v="0"/>
    <x v="0"/>
    <x v="84"/>
    <m/>
    <s v="Keep up the good work! Thanks to you all for your efforts to make this happen. "/>
    <s v="49-64"/>
    <s v="F"/>
    <s v="Caucasian "/>
    <m/>
    <n v="2"/>
    <x v="0"/>
    <x v="1"/>
  </r>
  <r>
    <x v="0"/>
    <x v="0"/>
    <x v="1"/>
    <x v="0"/>
    <x v="0"/>
    <x v="1"/>
    <x v="0"/>
    <x v="1"/>
    <x v="0"/>
    <x v="0"/>
    <x v="1"/>
    <x v="0"/>
    <x v="1"/>
    <x v="0"/>
    <x v="0"/>
    <x v="0"/>
    <x v="0"/>
    <x v="0"/>
    <x v="0"/>
    <x v="0"/>
    <x v="85"/>
    <s v="No"/>
    <s v="Too much business in that part of town and many complaints of not enough staff. Don't put in more shops. "/>
    <s v="49-64"/>
    <s v="F"/>
    <m/>
    <s v="No"/>
    <n v="2"/>
    <x v="0"/>
    <x v="1"/>
  </r>
  <r>
    <x v="0"/>
    <x v="0"/>
    <x v="0"/>
    <x v="0"/>
    <x v="0"/>
    <x v="0"/>
    <x v="1"/>
    <x v="0"/>
    <x v="1"/>
    <x v="1"/>
    <x v="1"/>
    <x v="0"/>
    <x v="1"/>
    <x v="0"/>
    <x v="1"/>
    <x v="0"/>
    <x v="0"/>
    <x v="1"/>
    <x v="0"/>
    <x v="1"/>
    <x v="0"/>
    <m/>
    <m/>
    <s v="65+"/>
    <s v="M"/>
    <m/>
    <s v="No"/>
    <n v="2"/>
    <x v="0"/>
    <x v="0"/>
  </r>
  <r>
    <x v="0"/>
    <x v="0"/>
    <x v="0"/>
    <x v="0"/>
    <x v="0"/>
    <x v="0"/>
    <x v="0"/>
    <x v="1"/>
    <x v="0"/>
    <x v="0"/>
    <x v="1"/>
    <x v="0"/>
    <x v="0"/>
    <x v="0"/>
    <x v="0"/>
    <x v="0"/>
    <x v="1"/>
    <x v="1"/>
    <x v="0"/>
    <x v="0"/>
    <x v="0"/>
    <m/>
    <m/>
    <s v="49-64"/>
    <s v="F"/>
    <m/>
    <s v="No"/>
    <m/>
    <x v="0"/>
    <x v="1"/>
  </r>
  <r>
    <x v="0"/>
    <x v="0"/>
    <x v="0"/>
    <x v="0"/>
    <x v="0"/>
    <x v="0"/>
    <x v="0"/>
    <x v="0"/>
    <x v="1"/>
    <x v="0"/>
    <x v="1"/>
    <x v="0"/>
    <x v="0"/>
    <x v="1"/>
    <x v="0"/>
    <x v="1"/>
    <x v="0"/>
    <x v="0"/>
    <x v="0"/>
    <x v="0"/>
    <x v="0"/>
    <s v="no"/>
    <m/>
    <s v="65+"/>
    <s v="F"/>
    <s v="Caucasian"/>
    <s v="No"/>
    <n v="1"/>
    <x v="0"/>
    <x v="2"/>
  </r>
  <r>
    <x v="1"/>
    <x v="1"/>
    <x v="1"/>
    <x v="0"/>
    <x v="0"/>
    <x v="1"/>
    <x v="0"/>
    <x v="0"/>
    <x v="1"/>
    <x v="1"/>
    <x v="0"/>
    <x v="0"/>
    <x v="0"/>
    <x v="0"/>
    <x v="1"/>
    <x v="0"/>
    <x v="0"/>
    <x v="0"/>
    <x v="0"/>
    <x v="0"/>
    <x v="86"/>
    <m/>
    <m/>
    <s v="65+"/>
    <s v="F"/>
    <s v="Caucasian"/>
    <s v="No"/>
    <n v="3"/>
    <x v="0"/>
    <x v="2"/>
  </r>
  <r>
    <x v="1"/>
    <x v="1"/>
    <x v="1"/>
    <x v="1"/>
    <x v="1"/>
    <x v="0"/>
    <x v="1"/>
    <x v="0"/>
    <x v="0"/>
    <x v="1"/>
    <x v="1"/>
    <x v="1"/>
    <x v="1"/>
    <x v="0"/>
    <x v="0"/>
    <x v="1"/>
    <x v="0"/>
    <x v="1"/>
    <x v="1"/>
    <x v="1"/>
    <x v="0"/>
    <m/>
    <s v="Get the town to stop all delays....."/>
    <s v="65+"/>
    <s v="M"/>
    <s v="White"/>
    <s v="Yes"/>
    <n v="4"/>
    <x v="4"/>
    <x v="2"/>
  </r>
  <r>
    <x v="0"/>
    <x v="0"/>
    <x v="1"/>
    <x v="0"/>
    <x v="0"/>
    <x v="0"/>
    <x v="0"/>
    <x v="1"/>
    <x v="0"/>
    <x v="0"/>
    <x v="1"/>
    <x v="0"/>
    <x v="0"/>
    <x v="0"/>
    <x v="1"/>
    <x v="0"/>
    <x v="0"/>
    <x v="0"/>
    <x v="0"/>
    <x v="0"/>
    <x v="0"/>
    <s v="Police"/>
    <s v="The way the committee handled spring town meeting was not consistent with charter."/>
    <s v="65+"/>
    <s v="M"/>
    <s v="White"/>
    <s v="No"/>
    <n v="2"/>
    <x v="0"/>
    <x v="0"/>
  </r>
  <r>
    <x v="1"/>
    <x v="1"/>
    <x v="0"/>
    <x v="1"/>
    <x v="1"/>
    <x v="1"/>
    <x v="1"/>
    <x v="0"/>
    <x v="0"/>
    <x v="1"/>
    <x v="0"/>
    <x v="1"/>
    <x v="1"/>
    <x v="0"/>
    <x v="1"/>
    <x v="1"/>
    <x v="0"/>
    <x v="1"/>
    <x v="1"/>
    <x v="1"/>
    <x v="87"/>
    <m/>
    <m/>
    <s v="49-64"/>
    <s v="F"/>
    <s v="American Indian"/>
    <s v="No"/>
    <n v="5"/>
    <x v="0"/>
    <x v="1"/>
  </r>
  <r>
    <x v="0"/>
    <x v="0"/>
    <x v="1"/>
    <x v="0"/>
    <x v="0"/>
    <x v="0"/>
    <x v="0"/>
    <x v="1"/>
    <x v="0"/>
    <x v="0"/>
    <x v="1"/>
    <x v="0"/>
    <x v="0"/>
    <x v="0"/>
    <x v="1"/>
    <x v="0"/>
    <x v="0"/>
    <x v="0"/>
    <x v="0"/>
    <x v="0"/>
    <x v="0"/>
    <m/>
    <s v="I think the property should be sold, with the proceeds to be split between the Senior Center and new police station. "/>
    <s v="65+"/>
    <s v="F"/>
    <m/>
    <s v="No"/>
    <n v="2"/>
    <x v="0"/>
    <x v="0"/>
  </r>
  <r>
    <x v="0"/>
    <x v="1"/>
    <x v="0"/>
    <x v="1"/>
    <x v="0"/>
    <x v="0"/>
    <x v="0"/>
    <x v="0"/>
    <x v="0"/>
    <x v="1"/>
    <x v="0"/>
    <x v="0"/>
    <x v="1"/>
    <x v="0"/>
    <x v="1"/>
    <x v="1"/>
    <x v="0"/>
    <x v="0"/>
    <x v="0"/>
    <x v="0"/>
    <x v="88"/>
    <m/>
    <m/>
    <s v="65+"/>
    <s v="F"/>
    <s v="American/Irish"/>
    <s v="No"/>
    <n v="2"/>
    <x v="0"/>
    <x v="0"/>
  </r>
  <r>
    <x v="1"/>
    <x v="0"/>
    <x v="0"/>
    <x v="1"/>
    <x v="0"/>
    <x v="0"/>
    <x v="1"/>
    <x v="0"/>
    <x v="1"/>
    <x v="0"/>
    <x v="1"/>
    <x v="0"/>
    <x v="1"/>
    <x v="1"/>
    <x v="0"/>
    <x v="0"/>
    <x v="1"/>
    <x v="1"/>
    <x v="0"/>
    <x v="0"/>
    <x v="89"/>
    <m/>
    <s v="I thought this was going to happen after the Spring Town Meeting - what is wrong with this town?  Why do they do NOTHING for the people in this town?  We can waste money on a golf course, but we can't maintain the library or East School."/>
    <s v="49-64"/>
    <s v="F"/>
    <s v="n/a"/>
    <s v="No"/>
    <n v="4"/>
    <x v="0"/>
    <x v="1"/>
  </r>
  <r>
    <x v="1"/>
    <x v="1"/>
    <x v="0"/>
    <x v="1"/>
    <x v="1"/>
    <x v="1"/>
    <x v="0"/>
    <x v="1"/>
    <x v="0"/>
    <x v="0"/>
    <x v="1"/>
    <x v="0"/>
    <x v="1"/>
    <x v="0"/>
    <x v="0"/>
    <x v="1"/>
    <x v="0"/>
    <x v="1"/>
    <x v="0"/>
    <x v="1"/>
    <x v="90"/>
    <s v="Wareham Land Trust"/>
    <s v="I don't know why the town hasnâ€™t done this yet, this shouldâ€™ve been in the works since Decas closed. I think it will be a great way to have a stronger connection in the community "/>
    <s v="18-24"/>
    <s v="F"/>
    <s v="White"/>
    <s v="No"/>
    <n v="6"/>
    <x v="0"/>
    <x v="1"/>
  </r>
  <r>
    <x v="1"/>
    <x v="1"/>
    <x v="1"/>
    <x v="0"/>
    <x v="0"/>
    <x v="1"/>
    <x v="1"/>
    <x v="1"/>
    <x v="0"/>
    <x v="0"/>
    <x v="1"/>
    <x v="1"/>
    <x v="0"/>
    <x v="0"/>
    <x v="1"/>
    <x v="0"/>
    <x v="1"/>
    <x v="1"/>
    <x v="1"/>
    <x v="0"/>
    <x v="0"/>
    <m/>
    <m/>
    <s v="65+"/>
    <s v="F"/>
    <s v="White"/>
    <s v="No"/>
    <n v="2"/>
    <x v="0"/>
    <x v="0"/>
  </r>
  <r>
    <x v="0"/>
    <x v="0"/>
    <x v="1"/>
    <x v="0"/>
    <x v="0"/>
    <x v="0"/>
    <x v="0"/>
    <x v="1"/>
    <x v="0"/>
    <x v="0"/>
    <x v="1"/>
    <x v="0"/>
    <x v="1"/>
    <x v="1"/>
    <x v="0"/>
    <x v="0"/>
    <x v="0"/>
    <x v="0"/>
    <x v="0"/>
    <x v="0"/>
    <x v="0"/>
    <m/>
    <m/>
    <s v="25-36"/>
    <s v="F"/>
    <m/>
    <s v="No"/>
    <n v="3"/>
    <x v="4"/>
    <x v="1"/>
  </r>
  <r>
    <x v="1"/>
    <x v="1"/>
    <x v="1"/>
    <x v="1"/>
    <x v="1"/>
    <x v="1"/>
    <x v="0"/>
    <x v="1"/>
    <x v="0"/>
    <x v="1"/>
    <x v="0"/>
    <x v="1"/>
    <x v="1"/>
    <x v="0"/>
    <x v="0"/>
    <x v="1"/>
    <x v="1"/>
    <x v="1"/>
    <x v="1"/>
    <x v="0"/>
    <x v="0"/>
    <m/>
    <m/>
    <s v="25-36"/>
    <s v="M"/>
    <m/>
    <s v="No"/>
    <m/>
    <x v="0"/>
    <x v="1"/>
  </r>
  <r>
    <x v="0"/>
    <x v="0"/>
    <x v="1"/>
    <x v="0"/>
    <x v="0"/>
    <x v="0"/>
    <x v="0"/>
    <x v="0"/>
    <x v="1"/>
    <x v="0"/>
    <x v="0"/>
    <x v="0"/>
    <x v="0"/>
    <x v="0"/>
    <x v="0"/>
    <x v="0"/>
    <x v="1"/>
    <x v="0"/>
    <x v="0"/>
    <x v="0"/>
    <x v="91"/>
    <m/>
    <s v="I think this school should be used for offices that will help our seniors and our children that need special care. Even having a boys and girls club that has people that can educate on how to take care of yourself, to edify the individual to greatness. Even having legal help (free) for people who need help that have questions about divorce or anything really. Many people have lived in this town for many years going without help yet paying their taxes. The seniors in this town moved here for a reason-they love it! Make Wareham a quality town to live in! A social security office and a registry would be greatly appreciated. AAA could help with having a registry.."/>
    <s v="65+"/>
    <s v="F"/>
    <s v="White "/>
    <s v="No"/>
    <n v="2"/>
    <x v="0"/>
    <x v="0"/>
  </r>
  <r>
    <x v="0"/>
    <x v="0"/>
    <x v="0"/>
    <x v="0"/>
    <x v="0"/>
    <x v="0"/>
    <x v="0"/>
    <x v="1"/>
    <x v="0"/>
    <x v="0"/>
    <x v="1"/>
    <x v="0"/>
    <x v="1"/>
    <x v="0"/>
    <x v="0"/>
    <x v="0"/>
    <x v="0"/>
    <x v="0"/>
    <x v="0"/>
    <x v="0"/>
    <x v="92"/>
    <m/>
    <m/>
    <s v="37-48"/>
    <s v="F"/>
    <s v="White"/>
    <s v="No"/>
    <n v="3"/>
    <x v="2"/>
    <x v="1"/>
  </r>
  <r>
    <x v="1"/>
    <x v="1"/>
    <x v="0"/>
    <x v="1"/>
    <x v="1"/>
    <x v="1"/>
    <x v="0"/>
    <x v="0"/>
    <x v="1"/>
    <x v="1"/>
    <x v="0"/>
    <x v="1"/>
    <x v="0"/>
    <x v="1"/>
    <x v="0"/>
    <x v="1"/>
    <x v="1"/>
    <x v="0"/>
    <x v="0"/>
    <x v="1"/>
    <x v="0"/>
    <m/>
    <m/>
    <s v="49-64"/>
    <s v="M"/>
    <s v="White"/>
    <s v="No"/>
    <n v="1"/>
    <x v="0"/>
    <x v="1"/>
  </r>
  <r>
    <x v="0"/>
    <x v="0"/>
    <x v="1"/>
    <x v="0"/>
    <x v="0"/>
    <x v="0"/>
    <x v="0"/>
    <x v="1"/>
    <x v="0"/>
    <x v="0"/>
    <x v="1"/>
    <x v="0"/>
    <x v="0"/>
    <x v="0"/>
    <x v="1"/>
    <x v="0"/>
    <x v="0"/>
    <x v="0"/>
    <x v="0"/>
    <x v="0"/>
    <x v="93"/>
    <m/>
    <m/>
    <s v="49-64"/>
    <s v="F"/>
    <s v="Caucasian"/>
    <s v="No"/>
    <n v="2"/>
    <x v="0"/>
    <x v="2"/>
  </r>
  <r>
    <x v="0"/>
    <x v="0"/>
    <x v="0"/>
    <x v="0"/>
    <x v="1"/>
    <x v="0"/>
    <x v="0"/>
    <x v="0"/>
    <x v="0"/>
    <x v="0"/>
    <x v="1"/>
    <x v="0"/>
    <x v="1"/>
    <x v="0"/>
    <x v="1"/>
    <x v="1"/>
    <x v="0"/>
    <x v="0"/>
    <x v="0"/>
    <x v="0"/>
    <x v="0"/>
    <m/>
    <m/>
    <s v="49-64"/>
    <s v="Other"/>
    <s v="Caucasian"/>
    <s v="No"/>
    <n v="2"/>
    <x v="0"/>
    <x v="2"/>
  </r>
  <r>
    <x v="0"/>
    <x v="0"/>
    <x v="0"/>
    <x v="1"/>
    <x v="0"/>
    <x v="0"/>
    <x v="0"/>
    <x v="0"/>
    <x v="1"/>
    <x v="0"/>
    <x v="1"/>
    <x v="0"/>
    <x v="0"/>
    <x v="0"/>
    <x v="1"/>
    <x v="1"/>
    <x v="0"/>
    <x v="1"/>
    <x v="0"/>
    <x v="0"/>
    <x v="94"/>
    <m/>
    <m/>
    <s v="49-64"/>
    <s v="F"/>
    <m/>
    <s v="No"/>
    <n v="2"/>
    <x v="0"/>
    <x v="2"/>
  </r>
  <r>
    <x v="0"/>
    <x v="0"/>
    <x v="0"/>
    <x v="0"/>
    <x v="1"/>
    <x v="1"/>
    <x v="1"/>
    <x v="1"/>
    <x v="0"/>
    <x v="0"/>
    <x v="1"/>
    <x v="0"/>
    <x v="1"/>
    <x v="1"/>
    <x v="0"/>
    <x v="1"/>
    <x v="1"/>
    <x v="1"/>
    <x v="1"/>
    <x v="1"/>
    <x v="95"/>
    <s v="Headstart"/>
    <s v="Wareham fucking deserves a community center! "/>
    <s v="37-48"/>
    <s v="F"/>
    <s v="European"/>
    <s v="No"/>
    <n v="2"/>
    <x v="0"/>
    <x v="1"/>
  </r>
  <r>
    <x v="1"/>
    <x v="1"/>
    <x v="1"/>
    <x v="0"/>
    <x v="0"/>
    <x v="0"/>
    <x v="0"/>
    <x v="1"/>
    <x v="1"/>
    <x v="1"/>
    <x v="1"/>
    <x v="0"/>
    <x v="0"/>
    <x v="0"/>
    <x v="1"/>
    <x v="0"/>
    <x v="0"/>
    <x v="1"/>
    <x v="0"/>
    <x v="0"/>
    <x v="96"/>
    <m/>
    <m/>
    <s v="65+"/>
    <s v="F"/>
    <m/>
    <s v="No"/>
    <n v="2"/>
    <x v="0"/>
    <x v="2"/>
  </r>
  <r>
    <x v="1"/>
    <x v="1"/>
    <x v="1"/>
    <x v="0"/>
    <x v="0"/>
    <x v="0"/>
    <x v="0"/>
    <x v="1"/>
    <x v="0"/>
    <x v="0"/>
    <x v="1"/>
    <x v="1"/>
    <x v="1"/>
    <x v="0"/>
    <x v="0"/>
    <x v="0"/>
    <x v="1"/>
    <x v="0"/>
    <x v="1"/>
    <x v="0"/>
    <x v="0"/>
    <m/>
    <m/>
    <s v="37-48"/>
    <s v="F"/>
    <s v="White"/>
    <s v="No"/>
    <n v="3"/>
    <x v="4"/>
    <x v="1"/>
  </r>
  <r>
    <x v="0"/>
    <x v="0"/>
    <x v="0"/>
    <x v="0"/>
    <x v="0"/>
    <x v="1"/>
    <x v="0"/>
    <x v="1"/>
    <x v="1"/>
    <x v="0"/>
    <x v="0"/>
    <x v="0"/>
    <x v="1"/>
    <x v="1"/>
    <x v="0"/>
    <x v="1"/>
    <x v="1"/>
    <x v="1"/>
    <x v="0"/>
    <x v="0"/>
    <x v="0"/>
    <m/>
    <m/>
    <s v="65+"/>
    <s v="F"/>
    <s v="White"/>
    <s v="No"/>
    <n v="2"/>
    <x v="0"/>
    <x v="0"/>
  </r>
  <r>
    <x v="0"/>
    <x v="0"/>
    <x v="0"/>
    <x v="0"/>
    <x v="0"/>
    <x v="0"/>
    <x v="0"/>
    <x v="0"/>
    <x v="0"/>
    <x v="0"/>
    <x v="0"/>
    <x v="0"/>
    <x v="0"/>
    <x v="0"/>
    <x v="1"/>
    <x v="0"/>
    <x v="0"/>
    <x v="0"/>
    <x v="0"/>
    <x v="0"/>
    <x v="0"/>
    <s v="No"/>
    <s v="Too bad to waste available building space"/>
    <s v="65+"/>
    <s v="F"/>
    <m/>
    <s v="No"/>
    <n v="1"/>
    <x v="0"/>
    <x v="2"/>
  </r>
  <r>
    <x v="0"/>
    <x v="0"/>
    <x v="0"/>
    <x v="0"/>
    <x v="0"/>
    <x v="0"/>
    <x v="0"/>
    <x v="0"/>
    <x v="0"/>
    <x v="0"/>
    <x v="0"/>
    <x v="0"/>
    <x v="0"/>
    <x v="0"/>
    <x v="1"/>
    <x v="0"/>
    <x v="0"/>
    <x v="0"/>
    <x v="0"/>
    <x v="0"/>
    <x v="97"/>
    <s v="No"/>
    <m/>
    <s v="65+"/>
    <s v="F"/>
    <s v="Na"/>
    <s v="No"/>
    <n v="1"/>
    <x v="0"/>
    <x v="2"/>
  </r>
  <r>
    <x v="0"/>
    <x v="0"/>
    <x v="0"/>
    <x v="1"/>
    <x v="1"/>
    <x v="1"/>
    <x v="1"/>
    <x v="0"/>
    <x v="0"/>
    <x v="1"/>
    <x v="0"/>
    <x v="0"/>
    <x v="1"/>
    <x v="0"/>
    <x v="1"/>
    <x v="0"/>
    <x v="0"/>
    <x v="0"/>
    <x v="1"/>
    <x v="0"/>
    <x v="0"/>
    <m/>
    <m/>
    <s v="65+"/>
    <s v="M"/>
    <m/>
    <m/>
    <m/>
    <x v="0"/>
    <x v="1"/>
  </r>
  <r>
    <x v="0"/>
    <x v="0"/>
    <x v="1"/>
    <x v="0"/>
    <x v="0"/>
    <x v="0"/>
    <x v="0"/>
    <x v="1"/>
    <x v="0"/>
    <x v="0"/>
    <x v="1"/>
    <x v="0"/>
    <x v="1"/>
    <x v="0"/>
    <x v="1"/>
    <x v="0"/>
    <x v="0"/>
    <x v="0"/>
    <x v="0"/>
    <x v="0"/>
    <x v="0"/>
    <s v="Police department"/>
    <s v="The town owns the property, the base structure is suitable, the town has an embarrassment for a police department and this would be a great place for a new one. "/>
    <s v="25-36"/>
    <s v="M"/>
    <m/>
    <s v="Yes"/>
    <n v="1"/>
    <x v="2"/>
    <x v="1"/>
  </r>
  <r>
    <x v="1"/>
    <x v="1"/>
    <x v="0"/>
    <x v="1"/>
    <x v="0"/>
    <x v="0"/>
    <x v="0"/>
    <x v="0"/>
    <x v="1"/>
    <x v="1"/>
    <x v="1"/>
    <x v="0"/>
    <x v="1"/>
    <x v="0"/>
    <x v="1"/>
    <x v="0"/>
    <x v="0"/>
    <x v="1"/>
    <x v="1"/>
    <x v="0"/>
    <x v="98"/>
    <s v="Cos, pre school, police &amp; fire "/>
    <s v="The Decas property offers an opportunity to provide town citizens services, with the possibility of creating a source of revenue."/>
    <s v="65+"/>
    <s v="M"/>
    <m/>
    <s v="No"/>
    <n v="2"/>
    <x v="0"/>
    <x v="1"/>
  </r>
  <r>
    <x v="0"/>
    <x v="0"/>
    <x v="1"/>
    <x v="0"/>
    <x v="0"/>
    <x v="0"/>
    <x v="0"/>
    <x v="0"/>
    <x v="1"/>
    <x v="0"/>
    <x v="1"/>
    <x v="0"/>
    <x v="0"/>
    <x v="0"/>
    <x v="1"/>
    <x v="0"/>
    <x v="0"/>
    <x v="0"/>
    <x v="0"/>
    <x v="0"/>
    <x v="0"/>
    <m/>
    <m/>
    <s v="65+"/>
    <s v="M"/>
    <m/>
    <s v="No"/>
    <m/>
    <x v="0"/>
    <x v="1"/>
  </r>
  <r>
    <x v="0"/>
    <x v="1"/>
    <x v="0"/>
    <x v="1"/>
    <x v="1"/>
    <x v="1"/>
    <x v="0"/>
    <x v="1"/>
    <x v="0"/>
    <x v="0"/>
    <x v="1"/>
    <x v="0"/>
    <x v="1"/>
    <x v="0"/>
    <x v="0"/>
    <x v="1"/>
    <x v="0"/>
    <x v="0"/>
    <x v="0"/>
    <x v="0"/>
    <x v="0"/>
    <m/>
    <m/>
    <s v="25-36"/>
    <s v="F"/>
    <s v="White"/>
    <s v="No"/>
    <n v="3"/>
    <x v="4"/>
    <x v="1"/>
  </r>
  <r>
    <x v="0"/>
    <x v="0"/>
    <x v="1"/>
    <x v="0"/>
    <x v="1"/>
    <x v="0"/>
    <x v="0"/>
    <x v="1"/>
    <x v="0"/>
    <x v="0"/>
    <x v="1"/>
    <x v="1"/>
    <x v="1"/>
    <x v="0"/>
    <x v="1"/>
    <x v="0"/>
    <x v="0"/>
    <x v="0"/>
    <x v="0"/>
    <x v="0"/>
    <x v="99"/>
    <m/>
    <s v="While it is very important that we have ample social service opportunities in Wareham, it is not space for these opportunities that is normally the gating factor. While there is underutilized property on Rte. 28, these are largely private properties beyond the reach of the town. There are few places with as much commercial potential as the Decas School, and we should think deeply about how important it is to use these opportunities to enhance our tax base, which has the potential to broadly help the town. There are also other underutilized town-owned properties that could be improved for public use."/>
    <s v="65+"/>
    <s v="M"/>
    <m/>
    <s v="No"/>
    <n v="2"/>
    <x v="0"/>
    <x v="0"/>
  </r>
  <r>
    <x v="0"/>
    <x v="0"/>
    <x v="0"/>
    <x v="0"/>
    <x v="0"/>
    <x v="0"/>
    <x v="0"/>
    <x v="1"/>
    <x v="0"/>
    <x v="0"/>
    <x v="1"/>
    <x v="0"/>
    <x v="1"/>
    <x v="1"/>
    <x v="0"/>
    <x v="0"/>
    <x v="0"/>
    <x v="0"/>
    <x v="1"/>
    <x v="0"/>
    <x v="0"/>
    <m/>
    <m/>
    <s v="37-48"/>
    <s v="F"/>
    <m/>
    <s v="No"/>
    <n v="1"/>
    <x v="0"/>
    <x v="1"/>
  </r>
  <r>
    <x v="0"/>
    <x v="0"/>
    <x v="1"/>
    <x v="0"/>
    <x v="0"/>
    <x v="0"/>
    <x v="0"/>
    <x v="1"/>
    <x v="0"/>
    <x v="0"/>
    <x v="1"/>
    <x v="0"/>
    <x v="0"/>
    <x v="0"/>
    <x v="1"/>
    <x v="0"/>
    <x v="0"/>
    <x v="0"/>
    <x v="0"/>
    <x v="0"/>
    <x v="0"/>
    <m/>
    <m/>
    <s v="49-64"/>
    <s v="F"/>
    <m/>
    <s v="No"/>
    <m/>
    <x v="0"/>
    <x v="1"/>
  </r>
  <r>
    <x v="1"/>
    <x v="1"/>
    <x v="0"/>
    <x v="1"/>
    <x v="1"/>
    <x v="1"/>
    <x v="1"/>
    <x v="0"/>
    <x v="1"/>
    <x v="1"/>
    <x v="0"/>
    <x v="1"/>
    <x v="1"/>
    <x v="1"/>
    <x v="0"/>
    <x v="1"/>
    <x v="1"/>
    <x v="1"/>
    <x v="1"/>
    <x v="1"/>
    <x v="100"/>
    <s v="Mostly those that have been approached at this time"/>
    <s v="It seems to me that this town leaders has absolutely no interest in the proposed use for the school. Most of the surrounding towns I have been to all have beautiful Council on Aging buildings and they are well supported. The Wareham Council is only one of the considered applicants and can get good use of this building, due to the fact it is one floor. "/>
    <s v="65+"/>
    <s v="M"/>
    <s v="Cape Verdean"/>
    <s v="Yes"/>
    <n v="2"/>
    <x v="0"/>
    <x v="0"/>
  </r>
  <r>
    <x v="0"/>
    <x v="0"/>
    <x v="1"/>
    <x v="0"/>
    <x v="0"/>
    <x v="0"/>
    <x v="0"/>
    <x v="0"/>
    <x v="1"/>
    <x v="1"/>
    <x v="0"/>
    <x v="0"/>
    <x v="0"/>
    <x v="1"/>
    <x v="0"/>
    <x v="0"/>
    <x v="1"/>
    <x v="0"/>
    <x v="0"/>
    <x v="0"/>
    <x v="101"/>
    <m/>
    <s v="It is time we repurpose this building for the town people many.  Many of the spaces could be multifunctional "/>
    <s v="49-64"/>
    <s v="F"/>
    <s v="White"/>
    <s v="No"/>
    <n v="1"/>
    <x v="0"/>
    <x v="1"/>
  </r>
  <r>
    <x v="0"/>
    <x v="0"/>
    <x v="1"/>
    <x v="0"/>
    <x v="0"/>
    <x v="0"/>
    <x v="1"/>
    <x v="0"/>
    <x v="0"/>
    <x v="0"/>
    <x v="1"/>
    <x v="0"/>
    <x v="0"/>
    <x v="0"/>
    <x v="1"/>
    <x v="0"/>
    <x v="0"/>
    <x v="0"/>
    <x v="0"/>
    <x v="0"/>
    <x v="0"/>
    <m/>
    <m/>
    <s v="49-64"/>
    <s v="F"/>
    <s v="White "/>
    <s v="No"/>
    <n v="2"/>
    <x v="0"/>
    <x v="1"/>
  </r>
  <r>
    <x v="0"/>
    <x v="0"/>
    <x v="0"/>
    <x v="0"/>
    <x v="0"/>
    <x v="1"/>
    <x v="0"/>
    <x v="1"/>
    <x v="0"/>
    <x v="0"/>
    <x v="1"/>
    <x v="0"/>
    <x v="1"/>
    <x v="0"/>
    <x v="0"/>
    <x v="1"/>
    <x v="0"/>
    <x v="0"/>
    <x v="0"/>
    <x v="1"/>
    <x v="0"/>
    <m/>
    <m/>
    <s v="49-64"/>
    <s v="F"/>
    <s v="White"/>
    <m/>
    <n v="1"/>
    <x v="0"/>
    <x v="1"/>
  </r>
  <r>
    <x v="0"/>
    <x v="0"/>
    <x v="1"/>
    <x v="0"/>
    <x v="0"/>
    <x v="0"/>
    <x v="0"/>
    <x v="1"/>
    <x v="0"/>
    <x v="0"/>
    <x v="1"/>
    <x v="0"/>
    <x v="1"/>
    <x v="0"/>
    <x v="0"/>
    <x v="0"/>
    <x v="1"/>
    <x v="0"/>
    <x v="0"/>
    <x v="0"/>
    <x v="0"/>
    <s v="Wareham fire"/>
    <m/>
    <s v="18-24"/>
    <s v="M"/>
    <s v="White"/>
    <s v="No"/>
    <n v="7"/>
    <x v="0"/>
    <x v="1"/>
  </r>
  <r>
    <x v="0"/>
    <x v="1"/>
    <x v="1"/>
    <x v="0"/>
    <x v="0"/>
    <x v="0"/>
    <x v="0"/>
    <x v="1"/>
    <x v="0"/>
    <x v="1"/>
    <x v="0"/>
    <x v="0"/>
    <x v="1"/>
    <x v="0"/>
    <x v="1"/>
    <x v="1"/>
    <x v="0"/>
    <x v="0"/>
    <x v="0"/>
    <x v="0"/>
    <x v="0"/>
    <m/>
    <s v="American... I'm not answering the following questions because none of that is of any importance to your use of this building. Which probably has been tax payer funded."/>
    <s v="37-48"/>
    <s v="M"/>
    <m/>
    <s v="Yes"/>
    <m/>
    <x v="0"/>
    <x v="1"/>
  </r>
  <r>
    <x v="0"/>
    <x v="1"/>
    <x v="1"/>
    <x v="0"/>
    <x v="0"/>
    <x v="0"/>
    <x v="0"/>
    <x v="1"/>
    <x v="0"/>
    <x v="1"/>
    <x v="0"/>
    <x v="0"/>
    <x v="1"/>
    <x v="0"/>
    <x v="1"/>
    <x v="1"/>
    <x v="0"/>
    <x v="0"/>
    <x v="0"/>
    <x v="0"/>
    <x v="0"/>
    <m/>
    <s v="American... I'm not answering the following questions because none of that is of any importance to your use of this building. Which probably has been tax payer funded."/>
    <s v="37-48"/>
    <s v="M"/>
    <m/>
    <s v="Yes"/>
    <m/>
    <x v="0"/>
    <x v="1"/>
  </r>
  <r>
    <x v="1"/>
    <x v="1"/>
    <x v="1"/>
    <x v="0"/>
    <x v="0"/>
    <x v="0"/>
    <x v="0"/>
    <x v="1"/>
    <x v="0"/>
    <x v="0"/>
    <x v="1"/>
    <x v="1"/>
    <x v="0"/>
    <x v="0"/>
    <x v="1"/>
    <x v="0"/>
    <x v="0"/>
    <x v="0"/>
    <x v="0"/>
    <x v="0"/>
    <x v="0"/>
    <m/>
    <m/>
    <s v="37-48"/>
    <m/>
    <m/>
    <s v="No"/>
    <m/>
    <x v="4"/>
    <x v="1"/>
  </r>
  <r>
    <x v="0"/>
    <x v="0"/>
    <x v="0"/>
    <x v="0"/>
    <x v="0"/>
    <x v="0"/>
    <x v="1"/>
    <x v="1"/>
    <x v="0"/>
    <x v="0"/>
    <x v="1"/>
    <x v="0"/>
    <x v="1"/>
    <x v="0"/>
    <x v="0"/>
    <x v="0"/>
    <x v="0"/>
    <x v="0"/>
    <x v="0"/>
    <x v="0"/>
    <x v="0"/>
    <m/>
    <m/>
    <s v="49-64"/>
    <s v="F"/>
    <m/>
    <s v="No"/>
    <m/>
    <x v="0"/>
    <x v="1"/>
  </r>
  <r>
    <x v="1"/>
    <x v="1"/>
    <x v="0"/>
    <x v="1"/>
    <x v="1"/>
    <x v="1"/>
    <x v="1"/>
    <x v="0"/>
    <x v="1"/>
    <x v="1"/>
    <x v="0"/>
    <x v="1"/>
    <x v="1"/>
    <x v="1"/>
    <x v="0"/>
    <x v="1"/>
    <x v="1"/>
    <x v="1"/>
    <x v="1"/>
    <x v="1"/>
    <x v="102"/>
    <s v="yes"/>
    <s v="Why aren't community boards and groups combining sincere efforts for a successful Community Center that has been promised for so long and now is proposed by painting some rooms in the multi- service center that is not at all suited for the safety of elders and the full range of support and enjoyment a bona fide (in good faith) Community Center offers."/>
    <s v="65+"/>
    <s v="F"/>
    <s v="caucasion"/>
    <s v="No"/>
    <n v="2"/>
    <x v="0"/>
    <x v="0"/>
  </r>
  <r>
    <x v="0"/>
    <x v="0"/>
    <x v="1"/>
    <x v="0"/>
    <x v="0"/>
    <x v="0"/>
    <x v="0"/>
    <x v="1"/>
    <x v="0"/>
    <x v="0"/>
    <x v="1"/>
    <x v="0"/>
    <x v="1"/>
    <x v="0"/>
    <x v="0"/>
    <x v="0"/>
    <x v="0"/>
    <x v="1"/>
    <x v="1"/>
    <x v="0"/>
    <x v="0"/>
    <m/>
    <m/>
    <s v="37-48"/>
    <s v="F"/>
    <m/>
    <s v="No"/>
    <n v="3"/>
    <x v="0"/>
    <x v="1"/>
  </r>
  <r>
    <x v="0"/>
    <x v="0"/>
    <x v="1"/>
    <x v="0"/>
    <x v="0"/>
    <x v="0"/>
    <x v="0"/>
    <x v="1"/>
    <x v="0"/>
    <x v="0"/>
    <x v="1"/>
    <x v="0"/>
    <x v="1"/>
    <x v="0"/>
    <x v="1"/>
    <x v="0"/>
    <x v="0"/>
    <x v="0"/>
    <x v="0"/>
    <x v="0"/>
    <x v="0"/>
    <m/>
    <m/>
    <s v="65+"/>
    <s v="F"/>
    <m/>
    <m/>
    <m/>
    <x v="0"/>
    <x v="1"/>
  </r>
  <r>
    <x v="0"/>
    <x v="0"/>
    <x v="0"/>
    <x v="1"/>
    <x v="0"/>
    <x v="1"/>
    <x v="0"/>
    <x v="0"/>
    <x v="1"/>
    <x v="0"/>
    <x v="0"/>
    <x v="0"/>
    <x v="0"/>
    <x v="0"/>
    <x v="0"/>
    <x v="1"/>
    <x v="0"/>
    <x v="1"/>
    <x v="1"/>
    <x v="0"/>
    <x v="103"/>
    <m/>
    <m/>
    <s v="49-64"/>
    <s v="F"/>
    <s v="Other"/>
    <m/>
    <n v="1"/>
    <x v="0"/>
    <x v="2"/>
  </r>
  <r>
    <x v="1"/>
    <x v="0"/>
    <x v="0"/>
    <x v="1"/>
    <x v="0"/>
    <x v="0"/>
    <x v="0"/>
    <x v="1"/>
    <x v="0"/>
    <x v="0"/>
    <x v="1"/>
    <x v="0"/>
    <x v="1"/>
    <x v="0"/>
    <x v="1"/>
    <x v="0"/>
    <x v="0"/>
    <x v="0"/>
    <x v="0"/>
    <x v="0"/>
    <x v="0"/>
    <m/>
    <m/>
    <s v="18-24"/>
    <s v="F"/>
    <s v="caucasian "/>
    <s v="No"/>
    <n v="3"/>
    <x v="4"/>
    <x v="1"/>
  </r>
  <r>
    <x v="1"/>
    <x v="1"/>
    <x v="1"/>
    <x v="1"/>
    <x v="1"/>
    <x v="1"/>
    <x v="1"/>
    <x v="0"/>
    <x v="1"/>
    <x v="1"/>
    <x v="0"/>
    <x v="0"/>
    <x v="0"/>
    <x v="0"/>
    <x v="1"/>
    <x v="0"/>
    <x v="0"/>
    <x v="0"/>
    <x v="0"/>
    <x v="0"/>
    <x v="0"/>
    <m/>
    <m/>
    <s v="37-48"/>
    <s v="M"/>
    <m/>
    <m/>
    <m/>
    <x v="0"/>
    <x v="1"/>
  </r>
  <r>
    <x v="1"/>
    <x v="1"/>
    <x v="1"/>
    <x v="0"/>
    <x v="0"/>
    <x v="0"/>
    <x v="0"/>
    <x v="1"/>
    <x v="0"/>
    <x v="1"/>
    <x v="0"/>
    <x v="0"/>
    <x v="0"/>
    <x v="0"/>
    <x v="0"/>
    <x v="0"/>
    <x v="0"/>
    <x v="0"/>
    <x v="0"/>
    <x v="0"/>
    <x v="0"/>
    <m/>
    <m/>
    <s v="25-36"/>
    <s v="F"/>
    <m/>
    <s v="Yes"/>
    <n v="3"/>
    <x v="2"/>
    <x v="1"/>
  </r>
  <r>
    <x v="1"/>
    <x v="1"/>
    <x v="0"/>
    <x v="1"/>
    <x v="1"/>
    <x v="0"/>
    <x v="0"/>
    <x v="0"/>
    <x v="0"/>
    <x v="1"/>
    <x v="0"/>
    <x v="1"/>
    <x v="1"/>
    <x v="0"/>
    <x v="0"/>
    <x v="1"/>
    <x v="0"/>
    <x v="0"/>
    <x v="0"/>
    <x v="0"/>
    <x v="0"/>
    <m/>
    <m/>
    <s v="65+"/>
    <s v="M"/>
    <s v="irrelevant"/>
    <s v="Yes"/>
    <n v="1"/>
    <x v="0"/>
    <x v="2"/>
  </r>
  <r>
    <x v="1"/>
    <x v="0"/>
    <x v="1"/>
    <x v="0"/>
    <x v="1"/>
    <x v="0"/>
    <x v="0"/>
    <x v="1"/>
    <x v="0"/>
    <x v="0"/>
    <x v="1"/>
    <x v="1"/>
    <x v="0"/>
    <x v="0"/>
    <x v="1"/>
    <x v="0"/>
    <x v="1"/>
    <x v="0"/>
    <x v="1"/>
    <x v="0"/>
    <x v="0"/>
    <s v="No"/>
    <m/>
    <s v="25-36"/>
    <s v="F"/>
    <s v="White"/>
    <s v="No"/>
    <n v="7"/>
    <x v="4"/>
    <x v="2"/>
  </r>
  <r>
    <x v="0"/>
    <x v="0"/>
    <x v="1"/>
    <x v="0"/>
    <x v="0"/>
    <x v="0"/>
    <x v="0"/>
    <x v="1"/>
    <x v="0"/>
    <x v="0"/>
    <x v="1"/>
    <x v="0"/>
    <x v="0"/>
    <x v="0"/>
    <x v="1"/>
    <x v="0"/>
    <x v="0"/>
    <x v="0"/>
    <x v="0"/>
    <x v="0"/>
    <x v="104"/>
    <s v="No!"/>
    <m/>
    <s v="65+"/>
    <s v="F"/>
    <s v="American"/>
    <s v="No"/>
    <n v="1"/>
    <x v="0"/>
    <x v="2"/>
  </r>
  <r>
    <x v="0"/>
    <x v="0"/>
    <x v="0"/>
    <x v="0"/>
    <x v="1"/>
    <x v="1"/>
    <x v="1"/>
    <x v="1"/>
    <x v="0"/>
    <x v="0"/>
    <x v="1"/>
    <x v="0"/>
    <x v="1"/>
    <x v="1"/>
    <x v="1"/>
    <x v="0"/>
    <x v="1"/>
    <x v="1"/>
    <x v="0"/>
    <x v="0"/>
    <x v="0"/>
    <m/>
    <m/>
    <s v="25-36"/>
    <s v="F"/>
    <m/>
    <s v="No"/>
    <n v="6"/>
    <x v="0"/>
    <x v="1"/>
  </r>
  <r>
    <x v="1"/>
    <x v="1"/>
    <x v="0"/>
    <x v="1"/>
    <x v="1"/>
    <x v="1"/>
    <x v="1"/>
    <x v="0"/>
    <x v="1"/>
    <x v="1"/>
    <x v="0"/>
    <x v="1"/>
    <x v="1"/>
    <x v="1"/>
    <x v="0"/>
    <x v="1"/>
    <x v="1"/>
    <x v="1"/>
    <x v="1"/>
    <x v="1"/>
    <x v="0"/>
    <m/>
    <m/>
    <s v="65+"/>
    <s v="F"/>
    <m/>
    <s v="No"/>
    <n v="2"/>
    <x v="0"/>
    <x v="0"/>
  </r>
  <r>
    <x v="1"/>
    <x v="0"/>
    <x v="1"/>
    <x v="0"/>
    <x v="0"/>
    <x v="0"/>
    <x v="0"/>
    <x v="1"/>
    <x v="0"/>
    <x v="0"/>
    <x v="1"/>
    <x v="1"/>
    <x v="0"/>
    <x v="0"/>
    <x v="1"/>
    <x v="0"/>
    <x v="0"/>
    <x v="0"/>
    <x v="0"/>
    <x v="0"/>
    <x v="0"/>
    <m/>
    <m/>
    <s v="65+"/>
    <s v="M"/>
    <s v="American"/>
    <s v="No"/>
    <n v="2"/>
    <x v="0"/>
    <x v="0"/>
  </r>
  <r>
    <x v="0"/>
    <x v="1"/>
    <x v="0"/>
    <x v="1"/>
    <x v="0"/>
    <x v="0"/>
    <x v="0"/>
    <x v="0"/>
    <x v="0"/>
    <x v="0"/>
    <x v="1"/>
    <x v="0"/>
    <x v="1"/>
    <x v="0"/>
    <x v="0"/>
    <x v="0"/>
    <x v="0"/>
    <x v="1"/>
    <x v="1"/>
    <x v="0"/>
    <x v="0"/>
    <m/>
    <m/>
    <s v="37-48"/>
    <s v="F"/>
    <s v="Bi racial "/>
    <s v="No"/>
    <n v="3"/>
    <x v="4"/>
    <x v="1"/>
  </r>
  <r>
    <x v="1"/>
    <x v="1"/>
    <x v="0"/>
    <x v="1"/>
    <x v="1"/>
    <x v="1"/>
    <x v="1"/>
    <x v="0"/>
    <x v="1"/>
    <x v="1"/>
    <x v="0"/>
    <x v="1"/>
    <x v="1"/>
    <x v="1"/>
    <x v="0"/>
    <x v="1"/>
    <x v="1"/>
    <x v="1"/>
    <x v="1"/>
    <x v="1"/>
    <x v="0"/>
    <m/>
    <m/>
    <s v="65+"/>
    <s v="F"/>
    <m/>
    <s v="No"/>
    <n v="2"/>
    <x v="0"/>
    <x v="0"/>
  </r>
  <r>
    <x v="0"/>
    <x v="0"/>
    <x v="1"/>
    <x v="0"/>
    <x v="0"/>
    <x v="0"/>
    <x v="0"/>
    <x v="1"/>
    <x v="0"/>
    <x v="0"/>
    <x v="1"/>
    <x v="1"/>
    <x v="1"/>
    <x v="0"/>
    <x v="0"/>
    <x v="0"/>
    <x v="0"/>
    <x v="0"/>
    <x v="0"/>
    <x v="0"/>
    <x v="0"/>
    <m/>
    <m/>
    <s v="25-36"/>
    <s v="F"/>
    <s v="white"/>
    <s v="No"/>
    <n v="3"/>
    <x v="4"/>
    <x v="1"/>
  </r>
  <r>
    <x v="0"/>
    <x v="1"/>
    <x v="1"/>
    <x v="0"/>
    <x v="0"/>
    <x v="0"/>
    <x v="0"/>
    <x v="1"/>
    <x v="0"/>
    <x v="0"/>
    <x v="1"/>
    <x v="1"/>
    <x v="1"/>
    <x v="0"/>
    <x v="0"/>
    <x v="0"/>
    <x v="0"/>
    <x v="0"/>
    <x v="0"/>
    <x v="0"/>
    <x v="105"/>
    <m/>
    <m/>
    <s v="37-48"/>
    <s v="F"/>
    <s v="White"/>
    <s v="No"/>
    <n v="6"/>
    <x v="4"/>
    <x v="1"/>
  </r>
  <r>
    <x v="0"/>
    <x v="0"/>
    <x v="0"/>
    <x v="0"/>
    <x v="0"/>
    <x v="0"/>
    <x v="0"/>
    <x v="1"/>
    <x v="0"/>
    <x v="0"/>
    <x v="1"/>
    <x v="0"/>
    <x v="1"/>
    <x v="0"/>
    <x v="0"/>
    <x v="0"/>
    <x v="0"/>
    <x v="1"/>
    <x v="1"/>
    <x v="0"/>
    <x v="106"/>
    <s v="With retrospect to my last comment- maybe a mortgage company or small law firm. Maybe even a small credit union. "/>
    <s v="Let's do this. We need this. "/>
    <s v="37-48"/>
    <s v="F"/>
    <m/>
    <s v="No"/>
    <n v="4"/>
    <x v="4"/>
    <x v="1"/>
  </r>
  <r>
    <x v="0"/>
    <x v="0"/>
    <x v="0"/>
    <x v="0"/>
    <x v="0"/>
    <x v="0"/>
    <x v="0"/>
    <x v="1"/>
    <x v="0"/>
    <x v="0"/>
    <x v="0"/>
    <x v="0"/>
    <x v="0"/>
    <x v="0"/>
    <x v="1"/>
    <x v="1"/>
    <x v="0"/>
    <x v="0"/>
    <x v="0"/>
    <x v="0"/>
    <x v="0"/>
    <m/>
    <m/>
    <s v="65+"/>
    <s v="F"/>
    <m/>
    <s v="Yes"/>
    <n v="3"/>
    <x v="0"/>
    <x v="0"/>
  </r>
  <r>
    <x v="0"/>
    <x v="0"/>
    <x v="1"/>
    <x v="0"/>
    <x v="0"/>
    <x v="0"/>
    <x v="0"/>
    <x v="1"/>
    <x v="0"/>
    <x v="0"/>
    <x v="1"/>
    <x v="0"/>
    <x v="0"/>
    <x v="0"/>
    <x v="1"/>
    <x v="0"/>
    <x v="0"/>
    <x v="0"/>
    <x v="0"/>
    <x v="0"/>
    <x v="0"/>
    <m/>
    <m/>
    <s v="25-36"/>
    <s v="M"/>
    <m/>
    <s v="No"/>
    <n v="7"/>
    <x v="5"/>
    <x v="1"/>
  </r>
  <r>
    <x v="0"/>
    <x v="0"/>
    <x v="0"/>
    <x v="1"/>
    <x v="0"/>
    <x v="0"/>
    <x v="0"/>
    <x v="1"/>
    <x v="0"/>
    <x v="0"/>
    <x v="1"/>
    <x v="0"/>
    <x v="1"/>
    <x v="1"/>
    <x v="0"/>
    <x v="0"/>
    <x v="0"/>
    <x v="0"/>
    <x v="0"/>
    <x v="0"/>
    <x v="0"/>
    <m/>
    <m/>
    <s v="49-64"/>
    <s v="F"/>
    <s v="White"/>
    <s v="No"/>
    <n v="1"/>
    <x v="0"/>
    <x v="1"/>
  </r>
  <r>
    <x v="0"/>
    <x v="0"/>
    <x v="1"/>
    <x v="0"/>
    <x v="0"/>
    <x v="0"/>
    <x v="0"/>
    <x v="1"/>
    <x v="0"/>
    <x v="0"/>
    <x v="1"/>
    <x v="0"/>
    <x v="1"/>
    <x v="0"/>
    <x v="0"/>
    <x v="0"/>
    <x v="1"/>
    <x v="1"/>
    <x v="1"/>
    <x v="0"/>
    <x v="0"/>
    <m/>
    <m/>
    <s v="49-64"/>
    <s v="F"/>
    <s v="Caucasian "/>
    <s v="No"/>
    <n v="2"/>
    <x v="0"/>
    <x v="1"/>
  </r>
  <r>
    <x v="1"/>
    <x v="1"/>
    <x v="0"/>
    <x v="1"/>
    <x v="0"/>
    <x v="0"/>
    <x v="0"/>
    <x v="0"/>
    <x v="1"/>
    <x v="1"/>
    <x v="0"/>
    <x v="1"/>
    <x v="1"/>
    <x v="0"/>
    <x v="0"/>
    <x v="0"/>
    <x v="1"/>
    <x v="1"/>
    <x v="1"/>
    <x v="0"/>
    <x v="0"/>
    <m/>
    <m/>
    <s v="49-64"/>
    <m/>
    <s v="White"/>
    <s v="No"/>
    <n v="4"/>
    <x v="4"/>
    <x v="1"/>
  </r>
  <r>
    <x v="0"/>
    <x v="0"/>
    <x v="0"/>
    <x v="0"/>
    <x v="0"/>
    <x v="1"/>
    <x v="0"/>
    <x v="1"/>
    <x v="0"/>
    <x v="0"/>
    <x v="1"/>
    <x v="0"/>
    <x v="0"/>
    <x v="1"/>
    <x v="0"/>
    <x v="1"/>
    <x v="0"/>
    <x v="0"/>
    <x v="0"/>
    <x v="0"/>
    <x v="0"/>
    <m/>
    <m/>
    <s v="49-64"/>
    <s v="F"/>
    <s v="White"/>
    <s v="No"/>
    <n v="3"/>
    <x v="0"/>
    <x v="1"/>
  </r>
  <r>
    <x v="0"/>
    <x v="0"/>
    <x v="1"/>
    <x v="0"/>
    <x v="0"/>
    <x v="0"/>
    <x v="0"/>
    <x v="1"/>
    <x v="0"/>
    <x v="0"/>
    <x v="1"/>
    <x v="0"/>
    <x v="0"/>
    <x v="0"/>
    <x v="1"/>
    <x v="0"/>
    <x v="0"/>
    <x v="0"/>
    <x v="0"/>
    <x v="0"/>
    <x v="107"/>
    <s v="No and isn't finding taxes and rent always the issue bgg the prob"/>
    <s v="It needs to be maintained and updated or sold to an outside buyer and the Town collect taxes "/>
    <s v="49-64"/>
    <s v="M"/>
    <s v="Eskimo"/>
    <s v="No"/>
    <n v="4"/>
    <x v="0"/>
    <x v="1"/>
  </r>
  <r>
    <x v="0"/>
    <x v="0"/>
    <x v="1"/>
    <x v="1"/>
    <x v="0"/>
    <x v="1"/>
    <x v="0"/>
    <x v="1"/>
    <x v="1"/>
    <x v="1"/>
    <x v="0"/>
    <x v="0"/>
    <x v="0"/>
    <x v="0"/>
    <x v="0"/>
    <x v="1"/>
    <x v="0"/>
    <x v="1"/>
    <x v="1"/>
    <x v="0"/>
    <x v="0"/>
    <m/>
    <m/>
    <s v="37-48"/>
    <s v="F"/>
    <m/>
    <s v="No"/>
    <m/>
    <x v="0"/>
    <x v="1"/>
  </r>
  <r>
    <x v="0"/>
    <x v="0"/>
    <x v="1"/>
    <x v="0"/>
    <x v="0"/>
    <x v="0"/>
    <x v="0"/>
    <x v="1"/>
    <x v="0"/>
    <x v="0"/>
    <x v="1"/>
    <x v="0"/>
    <x v="0"/>
    <x v="0"/>
    <x v="1"/>
    <x v="0"/>
    <x v="0"/>
    <x v="0"/>
    <x v="0"/>
    <x v="0"/>
    <x v="0"/>
    <s v="Is this a serious question or a sales pitch?"/>
    <s v="The committee needs to do its job, not pimp one use to the exclusion of all others."/>
    <s v="49-64"/>
    <s v="M"/>
    <s v="Human"/>
    <s v="No"/>
    <n v="2"/>
    <x v="0"/>
    <x v="1"/>
  </r>
  <r>
    <x v="0"/>
    <x v="0"/>
    <x v="1"/>
    <x v="0"/>
    <x v="0"/>
    <x v="0"/>
    <x v="0"/>
    <x v="1"/>
    <x v="0"/>
    <x v="0"/>
    <x v="1"/>
    <x v="0"/>
    <x v="0"/>
    <x v="0"/>
    <x v="1"/>
    <x v="0"/>
    <x v="0"/>
    <x v="0"/>
    <x v="0"/>
    <x v="0"/>
    <x v="0"/>
    <m/>
    <m/>
    <m/>
    <m/>
    <m/>
    <m/>
    <m/>
    <x v="0"/>
    <x v="1"/>
  </r>
  <r>
    <x v="0"/>
    <x v="0"/>
    <x v="0"/>
    <x v="0"/>
    <x v="0"/>
    <x v="1"/>
    <x v="0"/>
    <x v="0"/>
    <x v="0"/>
    <x v="0"/>
    <x v="0"/>
    <x v="0"/>
    <x v="0"/>
    <x v="0"/>
    <x v="0"/>
    <x v="0"/>
    <x v="0"/>
    <x v="0"/>
    <x v="1"/>
    <x v="0"/>
    <x v="0"/>
    <m/>
    <m/>
    <s v="65+"/>
    <s v="M"/>
    <s v="White "/>
    <s v="No"/>
    <n v="2"/>
    <x v="0"/>
    <x v="0"/>
  </r>
  <r>
    <x v="0"/>
    <x v="0"/>
    <x v="0"/>
    <x v="1"/>
    <x v="0"/>
    <x v="0"/>
    <x v="0"/>
    <x v="1"/>
    <x v="0"/>
    <x v="0"/>
    <x v="0"/>
    <x v="0"/>
    <x v="1"/>
    <x v="0"/>
    <x v="0"/>
    <x v="0"/>
    <x v="0"/>
    <x v="0"/>
    <x v="1"/>
    <x v="0"/>
    <x v="0"/>
    <m/>
    <m/>
    <s v="49-64"/>
    <s v="Other"/>
    <m/>
    <s v="No"/>
    <n v="3"/>
    <x v="0"/>
    <x v="1"/>
  </r>
  <r>
    <x v="0"/>
    <x v="0"/>
    <x v="0"/>
    <x v="0"/>
    <x v="0"/>
    <x v="0"/>
    <x v="0"/>
    <x v="1"/>
    <x v="0"/>
    <x v="0"/>
    <x v="1"/>
    <x v="0"/>
    <x v="1"/>
    <x v="1"/>
    <x v="0"/>
    <x v="1"/>
    <x v="1"/>
    <x v="1"/>
    <x v="1"/>
    <x v="1"/>
    <x v="0"/>
    <m/>
    <m/>
    <s v="49-64"/>
    <s v="M"/>
    <s v="Italian "/>
    <s v="No"/>
    <n v="4"/>
    <x v="0"/>
    <x v="1"/>
  </r>
  <r>
    <x v="0"/>
    <x v="0"/>
    <x v="0"/>
    <x v="0"/>
    <x v="0"/>
    <x v="0"/>
    <x v="0"/>
    <x v="1"/>
    <x v="0"/>
    <x v="0"/>
    <x v="1"/>
    <x v="0"/>
    <x v="1"/>
    <x v="1"/>
    <x v="0"/>
    <x v="1"/>
    <x v="1"/>
    <x v="1"/>
    <x v="1"/>
    <x v="1"/>
    <x v="0"/>
    <m/>
    <m/>
    <s v="49-64"/>
    <s v="M"/>
    <s v="Italian "/>
    <s v="No"/>
    <n v="4"/>
    <x v="0"/>
    <x v="1"/>
  </r>
  <r>
    <x v="1"/>
    <x v="1"/>
    <x v="0"/>
    <x v="1"/>
    <x v="1"/>
    <x v="1"/>
    <x v="1"/>
    <x v="0"/>
    <x v="1"/>
    <x v="1"/>
    <x v="0"/>
    <x v="1"/>
    <x v="1"/>
    <x v="1"/>
    <x v="0"/>
    <x v="1"/>
    <x v="1"/>
    <x v="1"/>
    <x v="1"/>
    <x v="1"/>
    <x v="0"/>
    <m/>
    <s v="Please get it done"/>
    <s v="49-64"/>
    <s v="M"/>
    <m/>
    <s v="No"/>
    <n v="5"/>
    <x v="1"/>
    <x v="1"/>
  </r>
  <r>
    <x v="0"/>
    <x v="0"/>
    <x v="1"/>
    <x v="0"/>
    <x v="0"/>
    <x v="0"/>
    <x v="0"/>
    <x v="1"/>
    <x v="0"/>
    <x v="0"/>
    <x v="1"/>
    <x v="0"/>
    <x v="0"/>
    <x v="0"/>
    <x v="1"/>
    <x v="0"/>
    <x v="0"/>
    <x v="0"/>
    <x v="0"/>
    <x v="0"/>
    <x v="0"/>
    <m/>
    <m/>
    <s v="37-48"/>
    <s v="F"/>
    <s v="White"/>
    <s v="No"/>
    <n v="3"/>
    <x v="0"/>
    <x v="1"/>
  </r>
  <r>
    <x v="0"/>
    <x v="0"/>
    <x v="0"/>
    <x v="0"/>
    <x v="0"/>
    <x v="0"/>
    <x v="0"/>
    <x v="1"/>
    <x v="0"/>
    <x v="0"/>
    <x v="1"/>
    <x v="0"/>
    <x v="1"/>
    <x v="0"/>
    <x v="0"/>
    <x v="1"/>
    <x v="0"/>
    <x v="0"/>
    <x v="0"/>
    <x v="0"/>
    <x v="0"/>
    <m/>
    <m/>
    <s v="37-48"/>
    <s v="F"/>
    <m/>
    <s v="No"/>
    <n v="3"/>
    <x v="0"/>
    <x v="1"/>
  </r>
  <r>
    <x v="0"/>
    <x v="0"/>
    <x v="1"/>
    <x v="1"/>
    <x v="1"/>
    <x v="0"/>
    <x v="1"/>
    <x v="0"/>
    <x v="0"/>
    <x v="1"/>
    <x v="0"/>
    <x v="0"/>
    <x v="1"/>
    <x v="0"/>
    <x v="1"/>
    <x v="0"/>
    <x v="0"/>
    <x v="0"/>
    <x v="0"/>
    <x v="0"/>
    <x v="0"/>
    <m/>
    <m/>
    <s v="65+"/>
    <s v="M"/>
    <s v="White"/>
    <s v="No"/>
    <n v="2"/>
    <x v="0"/>
    <x v="2"/>
  </r>
  <r>
    <x v="1"/>
    <x v="1"/>
    <x v="0"/>
    <x v="1"/>
    <x v="0"/>
    <x v="0"/>
    <x v="0"/>
    <x v="0"/>
    <x v="1"/>
    <x v="1"/>
    <x v="0"/>
    <x v="0"/>
    <x v="0"/>
    <x v="0"/>
    <x v="0"/>
    <x v="0"/>
    <x v="0"/>
    <x v="0"/>
    <x v="0"/>
    <x v="0"/>
    <x v="0"/>
    <m/>
    <m/>
    <s v="65+"/>
    <s v="F"/>
    <m/>
    <s v="No"/>
    <m/>
    <x v="0"/>
    <x v="0"/>
  </r>
  <r>
    <x v="0"/>
    <x v="0"/>
    <x v="0"/>
    <x v="0"/>
    <x v="0"/>
    <x v="0"/>
    <x v="0"/>
    <x v="0"/>
    <x v="1"/>
    <x v="1"/>
    <x v="0"/>
    <x v="0"/>
    <x v="1"/>
    <x v="1"/>
    <x v="0"/>
    <x v="1"/>
    <x v="0"/>
    <x v="0"/>
    <x v="1"/>
    <x v="0"/>
    <x v="0"/>
    <m/>
    <m/>
    <s v="65+"/>
    <m/>
    <s v="White"/>
    <s v="No"/>
    <n v="1"/>
    <x v="0"/>
    <x v="2"/>
  </r>
  <r>
    <x v="0"/>
    <x v="0"/>
    <x v="0"/>
    <x v="0"/>
    <x v="0"/>
    <x v="0"/>
    <x v="0"/>
    <x v="0"/>
    <x v="1"/>
    <x v="1"/>
    <x v="0"/>
    <x v="0"/>
    <x v="1"/>
    <x v="1"/>
    <x v="0"/>
    <x v="1"/>
    <x v="0"/>
    <x v="0"/>
    <x v="1"/>
    <x v="0"/>
    <x v="0"/>
    <m/>
    <m/>
    <s v="65+"/>
    <m/>
    <s v="White"/>
    <s v="No"/>
    <n v="1"/>
    <x v="0"/>
    <x v="2"/>
  </r>
  <r>
    <x v="0"/>
    <x v="0"/>
    <x v="0"/>
    <x v="0"/>
    <x v="0"/>
    <x v="1"/>
    <x v="0"/>
    <x v="1"/>
    <x v="0"/>
    <x v="0"/>
    <x v="1"/>
    <x v="0"/>
    <x v="0"/>
    <x v="1"/>
    <x v="0"/>
    <x v="0"/>
    <x v="0"/>
    <x v="1"/>
    <x v="0"/>
    <x v="0"/>
    <x v="108"/>
    <m/>
    <s v="Town needs this multi usage more than condominiums. "/>
    <s v="65+"/>
    <s v="F"/>
    <s v="Cauasian"/>
    <s v="No"/>
    <n v="2"/>
    <x v="0"/>
    <x v="0"/>
  </r>
  <r>
    <x v="0"/>
    <x v="0"/>
    <x v="1"/>
    <x v="0"/>
    <x v="0"/>
    <x v="0"/>
    <x v="0"/>
    <x v="0"/>
    <x v="0"/>
    <x v="0"/>
    <x v="1"/>
    <x v="0"/>
    <x v="1"/>
    <x v="1"/>
    <x v="0"/>
    <x v="0"/>
    <x v="0"/>
    <x v="0"/>
    <x v="0"/>
    <x v="0"/>
    <x v="0"/>
    <m/>
    <m/>
    <s v="49-64"/>
    <s v="F"/>
    <s v="White"/>
    <s v="No"/>
    <n v="1"/>
    <x v="0"/>
    <x v="1"/>
  </r>
  <r>
    <x v="0"/>
    <x v="0"/>
    <x v="0"/>
    <x v="0"/>
    <x v="0"/>
    <x v="0"/>
    <x v="0"/>
    <x v="0"/>
    <x v="1"/>
    <x v="1"/>
    <x v="0"/>
    <x v="0"/>
    <x v="0"/>
    <x v="1"/>
    <x v="0"/>
    <x v="1"/>
    <x v="0"/>
    <x v="0"/>
    <x v="1"/>
    <x v="0"/>
    <x v="0"/>
    <m/>
    <m/>
    <s v="65+"/>
    <s v="F"/>
    <s v="white"/>
    <s v="Yes"/>
    <n v="2"/>
    <x v="0"/>
    <x v="0"/>
  </r>
  <r>
    <x v="1"/>
    <x v="0"/>
    <x v="0"/>
    <x v="0"/>
    <x v="0"/>
    <x v="0"/>
    <x v="0"/>
    <x v="1"/>
    <x v="0"/>
    <x v="1"/>
    <x v="1"/>
    <x v="1"/>
    <x v="1"/>
    <x v="1"/>
    <x v="0"/>
    <x v="0"/>
    <x v="0"/>
    <x v="0"/>
    <x v="0"/>
    <x v="0"/>
    <x v="0"/>
    <m/>
    <m/>
    <s v="25-36"/>
    <s v="F"/>
    <m/>
    <s v="Yes"/>
    <n v="6"/>
    <x v="6"/>
    <x v="1"/>
  </r>
  <r>
    <x v="1"/>
    <x v="1"/>
    <x v="0"/>
    <x v="1"/>
    <x v="0"/>
    <x v="0"/>
    <x v="0"/>
    <x v="0"/>
    <x v="1"/>
    <x v="1"/>
    <x v="0"/>
    <x v="1"/>
    <x v="1"/>
    <x v="0"/>
    <x v="1"/>
    <x v="0"/>
    <x v="1"/>
    <x v="0"/>
    <x v="0"/>
    <x v="0"/>
    <x v="0"/>
    <m/>
    <m/>
    <s v="25-36"/>
    <s v="F"/>
    <s v="White"/>
    <s v="No"/>
    <n v="2"/>
    <x v="0"/>
    <x v="1"/>
  </r>
  <r>
    <x v="0"/>
    <x v="1"/>
    <x v="1"/>
    <x v="0"/>
    <x v="0"/>
    <x v="0"/>
    <x v="0"/>
    <x v="0"/>
    <x v="0"/>
    <x v="0"/>
    <x v="1"/>
    <x v="0"/>
    <x v="1"/>
    <x v="0"/>
    <x v="0"/>
    <x v="0"/>
    <x v="1"/>
    <x v="1"/>
    <x v="1"/>
    <x v="0"/>
    <x v="0"/>
    <m/>
    <m/>
    <s v="65+"/>
    <s v="F"/>
    <m/>
    <m/>
    <n v="2"/>
    <x v="0"/>
    <x v="0"/>
  </r>
  <r>
    <x v="0"/>
    <x v="0"/>
    <x v="1"/>
    <x v="0"/>
    <x v="1"/>
    <x v="1"/>
    <x v="0"/>
    <x v="1"/>
    <x v="0"/>
    <x v="1"/>
    <x v="1"/>
    <x v="0"/>
    <x v="1"/>
    <x v="0"/>
    <x v="1"/>
    <x v="0"/>
    <x v="0"/>
    <x v="0"/>
    <x v="0"/>
    <x v="0"/>
    <x v="109"/>
    <s v="Kennedy Donovan Center early intervention "/>
    <m/>
    <s v="37-48"/>
    <s v="F"/>
    <m/>
    <s v="No"/>
    <n v="4"/>
    <x v="2"/>
    <x v="1"/>
  </r>
  <r>
    <x v="0"/>
    <x v="0"/>
    <x v="1"/>
    <x v="0"/>
    <x v="0"/>
    <x v="0"/>
    <x v="0"/>
    <x v="1"/>
    <x v="0"/>
    <x v="0"/>
    <x v="1"/>
    <x v="0"/>
    <x v="0"/>
    <x v="0"/>
    <x v="1"/>
    <x v="0"/>
    <x v="0"/>
    <x v="0"/>
    <x v="0"/>
    <x v="0"/>
    <x v="0"/>
    <s v="No"/>
    <s v="The costs outweigh the benefit "/>
    <s v="65+"/>
    <s v="M"/>
    <s v="Caucasian "/>
    <s v="Yes"/>
    <n v="4"/>
    <x v="4"/>
    <x v="2"/>
  </r>
  <r>
    <x v="0"/>
    <x v="0"/>
    <x v="0"/>
    <x v="0"/>
    <x v="0"/>
    <x v="0"/>
    <x v="0"/>
    <x v="0"/>
    <x v="0"/>
    <x v="1"/>
    <x v="1"/>
    <x v="0"/>
    <x v="0"/>
    <x v="0"/>
    <x v="1"/>
    <x v="0"/>
    <x v="0"/>
    <x v="0"/>
    <x v="0"/>
    <x v="0"/>
    <x v="0"/>
    <s v="No"/>
    <s v="Iâ€™m ashamed of the senior center that we have. Itâ€™s like trying to hide the seniors and forgetting about them.Other smaller towns have beautiful centers ieBourne,Achusnet."/>
    <s v="65+"/>
    <s v="F"/>
    <s v="American"/>
    <s v="No"/>
    <n v="2"/>
    <x v="0"/>
    <x v="0"/>
  </r>
  <r>
    <x v="0"/>
    <x v="0"/>
    <x v="0"/>
    <x v="0"/>
    <x v="0"/>
    <x v="1"/>
    <x v="0"/>
    <x v="1"/>
    <x v="0"/>
    <x v="0"/>
    <x v="1"/>
    <x v="0"/>
    <x v="1"/>
    <x v="1"/>
    <x v="0"/>
    <x v="1"/>
    <x v="0"/>
    <x v="0"/>
    <x v="0"/>
    <x v="1"/>
    <x v="0"/>
    <m/>
    <m/>
    <s v="49-64"/>
    <s v="F"/>
    <m/>
    <s v="No"/>
    <n v="2"/>
    <x v="0"/>
    <x v="1"/>
  </r>
  <r>
    <x v="0"/>
    <x v="0"/>
    <x v="1"/>
    <x v="0"/>
    <x v="0"/>
    <x v="0"/>
    <x v="0"/>
    <x v="1"/>
    <x v="0"/>
    <x v="0"/>
    <x v="1"/>
    <x v="0"/>
    <x v="0"/>
    <x v="0"/>
    <x v="1"/>
    <x v="0"/>
    <x v="0"/>
    <x v="0"/>
    <x v="0"/>
    <x v="0"/>
    <x v="0"/>
    <m/>
    <m/>
    <s v="37-48"/>
    <s v="F"/>
    <s v="Caucasian "/>
    <s v="No"/>
    <n v="2"/>
    <x v="0"/>
    <x v="1"/>
  </r>
  <r>
    <x v="0"/>
    <x v="0"/>
    <x v="0"/>
    <x v="0"/>
    <x v="0"/>
    <x v="0"/>
    <x v="0"/>
    <x v="0"/>
    <x v="0"/>
    <x v="0"/>
    <x v="1"/>
    <x v="0"/>
    <x v="0"/>
    <x v="0"/>
    <x v="1"/>
    <x v="1"/>
    <x v="0"/>
    <x v="1"/>
    <x v="0"/>
    <x v="1"/>
    <x v="0"/>
    <m/>
    <m/>
    <s v="49-64"/>
    <s v="F"/>
    <m/>
    <s v="No"/>
    <n v="4"/>
    <x v="0"/>
    <x v="2"/>
  </r>
  <r>
    <x v="0"/>
    <x v="0"/>
    <x v="1"/>
    <x v="0"/>
    <x v="0"/>
    <x v="0"/>
    <x v="0"/>
    <x v="1"/>
    <x v="0"/>
    <x v="0"/>
    <x v="1"/>
    <x v="0"/>
    <x v="0"/>
    <x v="0"/>
    <x v="1"/>
    <x v="0"/>
    <x v="0"/>
    <x v="0"/>
    <x v="0"/>
    <x v="0"/>
    <x v="110"/>
    <m/>
    <m/>
    <s v="65+"/>
    <s v="F"/>
    <s v="white"/>
    <s v="No"/>
    <n v="5"/>
    <x v="4"/>
    <x v="2"/>
  </r>
  <r>
    <x v="0"/>
    <x v="0"/>
    <x v="0"/>
    <x v="1"/>
    <x v="1"/>
    <x v="1"/>
    <x v="0"/>
    <x v="0"/>
    <x v="1"/>
    <x v="1"/>
    <x v="0"/>
    <x v="0"/>
    <x v="1"/>
    <x v="0"/>
    <x v="0"/>
    <x v="1"/>
    <x v="1"/>
    <x v="1"/>
    <x v="1"/>
    <x v="1"/>
    <x v="0"/>
    <m/>
    <m/>
    <s v="49-64"/>
    <s v="F"/>
    <m/>
    <m/>
    <n v="3"/>
    <x v="4"/>
    <x v="1"/>
  </r>
  <r>
    <x v="0"/>
    <x v="0"/>
    <x v="0"/>
    <x v="1"/>
    <x v="0"/>
    <x v="0"/>
    <x v="0"/>
    <x v="1"/>
    <x v="1"/>
    <x v="0"/>
    <x v="1"/>
    <x v="1"/>
    <x v="1"/>
    <x v="0"/>
    <x v="0"/>
    <x v="1"/>
    <x v="0"/>
    <x v="0"/>
    <x v="0"/>
    <x v="0"/>
    <x v="0"/>
    <m/>
    <m/>
    <s v="37-48"/>
    <s v="F"/>
    <s v="White"/>
    <s v="No"/>
    <n v="3"/>
    <x v="4"/>
    <x v="1"/>
  </r>
  <r>
    <x v="0"/>
    <x v="0"/>
    <x v="1"/>
    <x v="0"/>
    <x v="0"/>
    <x v="0"/>
    <x v="0"/>
    <x v="1"/>
    <x v="0"/>
    <x v="0"/>
    <x v="1"/>
    <x v="0"/>
    <x v="1"/>
    <x v="0"/>
    <x v="0"/>
    <x v="0"/>
    <x v="0"/>
    <x v="0"/>
    <x v="0"/>
    <x v="0"/>
    <x v="111"/>
    <m/>
    <m/>
    <s v="37-48"/>
    <s v="F"/>
    <m/>
    <s v="No"/>
    <n v="4"/>
    <x v="2"/>
    <x v="1"/>
  </r>
  <r>
    <x v="0"/>
    <x v="0"/>
    <x v="0"/>
    <x v="1"/>
    <x v="1"/>
    <x v="0"/>
    <x v="0"/>
    <x v="1"/>
    <x v="0"/>
    <x v="0"/>
    <x v="1"/>
    <x v="0"/>
    <x v="1"/>
    <x v="1"/>
    <x v="1"/>
    <x v="0"/>
    <x v="0"/>
    <x v="0"/>
    <x v="0"/>
    <x v="0"/>
    <x v="0"/>
    <m/>
    <m/>
    <s v="49-64"/>
    <s v="F"/>
    <m/>
    <s v="No"/>
    <m/>
    <x v="0"/>
    <x v="1"/>
  </r>
  <r>
    <x v="0"/>
    <x v="0"/>
    <x v="1"/>
    <x v="0"/>
    <x v="0"/>
    <x v="0"/>
    <x v="0"/>
    <x v="0"/>
    <x v="0"/>
    <x v="1"/>
    <x v="1"/>
    <x v="0"/>
    <x v="0"/>
    <x v="0"/>
    <x v="1"/>
    <x v="0"/>
    <x v="0"/>
    <x v="0"/>
    <x v="0"/>
    <x v="0"/>
    <x v="0"/>
    <m/>
    <m/>
    <s v="65+"/>
    <s v="M"/>
    <m/>
    <s v="Yes"/>
    <n v="2"/>
    <x v="0"/>
    <x v="0"/>
  </r>
  <r>
    <x v="0"/>
    <x v="0"/>
    <x v="0"/>
    <x v="0"/>
    <x v="0"/>
    <x v="1"/>
    <x v="0"/>
    <x v="1"/>
    <x v="0"/>
    <x v="0"/>
    <x v="0"/>
    <x v="0"/>
    <x v="0"/>
    <x v="1"/>
    <x v="1"/>
    <x v="0"/>
    <x v="0"/>
    <x v="0"/>
    <x v="0"/>
    <x v="0"/>
    <x v="112"/>
    <s v="coa"/>
    <m/>
    <s v="37-48"/>
    <s v="F"/>
    <s v="caucasian"/>
    <s v="No"/>
    <n v="3"/>
    <x v="0"/>
    <x v="1"/>
  </r>
  <r>
    <x v="1"/>
    <x v="1"/>
    <x v="1"/>
    <x v="1"/>
    <x v="0"/>
    <x v="0"/>
    <x v="0"/>
    <x v="0"/>
    <x v="1"/>
    <x v="1"/>
    <x v="0"/>
    <x v="1"/>
    <x v="1"/>
    <x v="0"/>
    <x v="0"/>
    <x v="0"/>
    <x v="0"/>
    <x v="0"/>
    <x v="0"/>
    <x v="0"/>
    <x v="0"/>
    <m/>
    <m/>
    <s v="49-64"/>
    <s v="M"/>
    <m/>
    <s v="No"/>
    <n v="2"/>
    <x v="0"/>
    <x v="1"/>
  </r>
  <r>
    <x v="0"/>
    <x v="0"/>
    <x v="1"/>
    <x v="0"/>
    <x v="0"/>
    <x v="0"/>
    <x v="0"/>
    <x v="0"/>
    <x v="1"/>
    <x v="0"/>
    <x v="1"/>
    <x v="0"/>
    <x v="1"/>
    <x v="0"/>
    <x v="0"/>
    <x v="1"/>
    <x v="0"/>
    <x v="0"/>
    <x v="1"/>
    <x v="1"/>
    <x v="0"/>
    <m/>
    <m/>
    <s v="49-64"/>
    <s v="F"/>
    <m/>
    <s v="No"/>
    <n v="1"/>
    <x v="0"/>
    <x v="1"/>
  </r>
  <r>
    <x v="1"/>
    <x v="1"/>
    <x v="0"/>
    <x v="1"/>
    <x v="1"/>
    <x v="1"/>
    <x v="1"/>
    <x v="0"/>
    <x v="1"/>
    <x v="1"/>
    <x v="0"/>
    <x v="1"/>
    <x v="1"/>
    <x v="1"/>
    <x v="0"/>
    <x v="1"/>
    <x v="1"/>
    <x v="1"/>
    <x v="1"/>
    <x v="1"/>
    <x v="113"/>
    <m/>
    <m/>
    <s v="37-48"/>
    <s v="F"/>
    <m/>
    <m/>
    <n v="5"/>
    <x v="0"/>
    <x v="1"/>
  </r>
  <r>
    <x v="1"/>
    <x v="1"/>
    <x v="0"/>
    <x v="0"/>
    <x v="1"/>
    <x v="1"/>
    <x v="0"/>
    <x v="0"/>
    <x v="0"/>
    <x v="1"/>
    <x v="0"/>
    <x v="0"/>
    <x v="1"/>
    <x v="1"/>
    <x v="0"/>
    <x v="0"/>
    <x v="0"/>
    <x v="0"/>
    <x v="0"/>
    <x v="0"/>
    <x v="0"/>
    <m/>
    <m/>
    <s v="65+"/>
    <s v="F"/>
    <s v="White"/>
    <s v="No"/>
    <n v="2"/>
    <x v="0"/>
    <x v="2"/>
  </r>
  <r>
    <x v="1"/>
    <x v="1"/>
    <x v="1"/>
    <x v="0"/>
    <x v="1"/>
    <x v="0"/>
    <x v="0"/>
    <x v="1"/>
    <x v="1"/>
    <x v="0"/>
    <x v="1"/>
    <x v="1"/>
    <x v="1"/>
    <x v="0"/>
    <x v="1"/>
    <x v="0"/>
    <x v="0"/>
    <x v="0"/>
    <x v="0"/>
    <x v="0"/>
    <x v="0"/>
    <m/>
    <m/>
    <s v="37-48"/>
    <s v="F"/>
    <m/>
    <s v="No"/>
    <m/>
    <x v="4"/>
    <x v="1"/>
  </r>
  <r>
    <x v="0"/>
    <x v="1"/>
    <x v="0"/>
    <x v="1"/>
    <x v="1"/>
    <x v="0"/>
    <x v="1"/>
    <x v="0"/>
    <x v="1"/>
    <x v="1"/>
    <x v="0"/>
    <x v="0"/>
    <x v="1"/>
    <x v="1"/>
    <x v="0"/>
    <x v="1"/>
    <x v="1"/>
    <x v="1"/>
    <x v="1"/>
    <x v="0"/>
    <x v="0"/>
    <m/>
    <m/>
    <s v="65+"/>
    <s v="F"/>
    <s v="White"/>
    <s v="No"/>
    <n v="2"/>
    <x v="0"/>
    <x v="0"/>
  </r>
  <r>
    <x v="0"/>
    <x v="1"/>
    <x v="0"/>
    <x v="1"/>
    <x v="0"/>
    <x v="0"/>
    <x v="0"/>
    <x v="1"/>
    <x v="0"/>
    <x v="0"/>
    <x v="1"/>
    <x v="0"/>
    <x v="1"/>
    <x v="0"/>
    <x v="0"/>
    <x v="1"/>
    <x v="0"/>
    <x v="1"/>
    <x v="0"/>
    <x v="0"/>
    <x v="0"/>
    <m/>
    <m/>
    <s v="49-64"/>
    <s v="F"/>
    <m/>
    <s v="No"/>
    <n v="3"/>
    <x v="4"/>
    <x v="1"/>
  </r>
  <r>
    <x v="0"/>
    <x v="0"/>
    <x v="0"/>
    <x v="0"/>
    <x v="0"/>
    <x v="1"/>
    <x v="0"/>
    <x v="0"/>
    <x v="1"/>
    <x v="0"/>
    <x v="0"/>
    <x v="0"/>
    <x v="0"/>
    <x v="0"/>
    <x v="0"/>
    <x v="1"/>
    <x v="0"/>
    <x v="0"/>
    <x v="0"/>
    <x v="0"/>
    <x v="114"/>
    <m/>
    <m/>
    <s v="65+"/>
    <s v="F"/>
    <m/>
    <s v="No"/>
    <n v="5"/>
    <x v="0"/>
    <x v="2"/>
  </r>
  <r>
    <x v="0"/>
    <x v="0"/>
    <x v="1"/>
    <x v="0"/>
    <x v="0"/>
    <x v="0"/>
    <x v="1"/>
    <x v="0"/>
    <x v="0"/>
    <x v="1"/>
    <x v="0"/>
    <x v="0"/>
    <x v="1"/>
    <x v="0"/>
    <x v="0"/>
    <x v="1"/>
    <x v="0"/>
    <x v="1"/>
    <x v="1"/>
    <x v="0"/>
    <x v="0"/>
    <m/>
    <m/>
    <s v="49-64"/>
    <s v="F"/>
    <s v="White"/>
    <s v="No"/>
    <n v="2"/>
    <x v="0"/>
    <x v="1"/>
  </r>
  <r>
    <x v="1"/>
    <x v="1"/>
    <x v="0"/>
    <x v="1"/>
    <x v="0"/>
    <x v="0"/>
    <x v="0"/>
    <x v="0"/>
    <x v="0"/>
    <x v="0"/>
    <x v="0"/>
    <x v="1"/>
    <x v="1"/>
    <x v="1"/>
    <x v="0"/>
    <x v="1"/>
    <x v="1"/>
    <x v="1"/>
    <x v="1"/>
    <x v="0"/>
    <x v="0"/>
    <m/>
    <m/>
    <s v="49-64"/>
    <s v="M"/>
    <s v="white"/>
    <s v="No"/>
    <n v="3"/>
    <x v="0"/>
    <x v="1"/>
  </r>
  <r>
    <x v="1"/>
    <x v="1"/>
    <x v="0"/>
    <x v="1"/>
    <x v="1"/>
    <x v="1"/>
    <x v="1"/>
    <x v="0"/>
    <x v="1"/>
    <x v="1"/>
    <x v="0"/>
    <x v="1"/>
    <x v="1"/>
    <x v="1"/>
    <x v="0"/>
    <x v="1"/>
    <x v="1"/>
    <x v="1"/>
    <x v="1"/>
    <x v="1"/>
    <x v="0"/>
    <m/>
    <m/>
    <s v="49-64"/>
    <s v="M"/>
    <s v="White"/>
    <s v="Yes"/>
    <n v="5"/>
    <x v="0"/>
    <x v="1"/>
  </r>
  <r>
    <x v="0"/>
    <x v="1"/>
    <x v="0"/>
    <x v="1"/>
    <x v="0"/>
    <x v="0"/>
    <x v="0"/>
    <x v="0"/>
    <x v="0"/>
    <x v="1"/>
    <x v="0"/>
    <x v="0"/>
    <x v="0"/>
    <x v="0"/>
    <x v="0"/>
    <x v="1"/>
    <x v="0"/>
    <x v="1"/>
    <x v="1"/>
    <x v="0"/>
    <x v="115"/>
    <m/>
    <m/>
    <s v="49-64"/>
    <s v="F"/>
    <s v="White"/>
    <s v="No"/>
    <n v="5"/>
    <x v="0"/>
    <x v="1"/>
  </r>
  <r>
    <x v="0"/>
    <x v="0"/>
    <x v="0"/>
    <x v="0"/>
    <x v="0"/>
    <x v="0"/>
    <x v="0"/>
    <x v="0"/>
    <x v="0"/>
    <x v="0"/>
    <x v="0"/>
    <x v="0"/>
    <x v="0"/>
    <x v="0"/>
    <x v="1"/>
    <x v="1"/>
    <x v="0"/>
    <x v="0"/>
    <x v="0"/>
    <x v="0"/>
    <x v="0"/>
    <s v="No"/>
    <m/>
    <s v="65+"/>
    <s v="F"/>
    <m/>
    <s v="No"/>
    <n v="2"/>
    <x v="0"/>
    <x v="2"/>
  </r>
  <r>
    <x v="0"/>
    <x v="0"/>
    <x v="0"/>
    <x v="1"/>
    <x v="0"/>
    <x v="1"/>
    <x v="1"/>
    <x v="0"/>
    <x v="1"/>
    <x v="1"/>
    <x v="0"/>
    <x v="1"/>
    <x v="1"/>
    <x v="1"/>
    <x v="0"/>
    <x v="1"/>
    <x v="1"/>
    <x v="1"/>
    <x v="1"/>
    <x v="1"/>
    <x v="0"/>
    <m/>
    <s v="I do believe that all of these services are desperately needed for our community"/>
    <s v="49-64"/>
    <s v="F"/>
    <s v="american"/>
    <s v="No"/>
    <n v="1"/>
    <x v="0"/>
    <x v="1"/>
  </r>
  <r>
    <x v="0"/>
    <x v="1"/>
    <x v="0"/>
    <x v="0"/>
    <x v="0"/>
    <x v="0"/>
    <x v="0"/>
    <x v="0"/>
    <x v="1"/>
    <x v="0"/>
    <x v="1"/>
    <x v="0"/>
    <x v="1"/>
    <x v="0"/>
    <x v="0"/>
    <x v="1"/>
    <x v="0"/>
    <x v="0"/>
    <x v="0"/>
    <x v="0"/>
    <x v="0"/>
    <m/>
    <m/>
    <s v="65+"/>
    <s v="F"/>
    <m/>
    <s v="No"/>
    <n v="1"/>
    <x v="0"/>
    <x v="2"/>
  </r>
  <r>
    <x v="0"/>
    <x v="0"/>
    <x v="1"/>
    <x v="0"/>
    <x v="0"/>
    <x v="0"/>
    <x v="0"/>
    <x v="1"/>
    <x v="0"/>
    <x v="0"/>
    <x v="1"/>
    <x v="0"/>
    <x v="0"/>
    <x v="0"/>
    <x v="1"/>
    <x v="0"/>
    <x v="0"/>
    <x v="0"/>
    <x v="0"/>
    <x v="0"/>
    <x v="0"/>
    <m/>
    <s v="I think this is pie in the sky thinking. Having people interested is not the same as actual funding. Too much work is required. "/>
    <s v="65+"/>
    <s v="F"/>
    <s v="White"/>
    <s v="No"/>
    <m/>
    <x v="0"/>
    <x v="1"/>
  </r>
  <r>
    <x v="0"/>
    <x v="0"/>
    <x v="1"/>
    <x v="0"/>
    <x v="0"/>
    <x v="0"/>
    <x v="0"/>
    <x v="1"/>
    <x v="0"/>
    <x v="0"/>
    <x v="1"/>
    <x v="0"/>
    <x v="1"/>
    <x v="0"/>
    <x v="0"/>
    <x v="1"/>
    <x v="0"/>
    <x v="0"/>
    <x v="0"/>
    <x v="0"/>
    <x v="116"/>
    <s v="Mass Saints Basketball "/>
    <m/>
    <s v="25-36"/>
    <s v="F"/>
    <s v="White"/>
    <s v="No"/>
    <n v="3"/>
    <x v="4"/>
    <x v="1"/>
  </r>
  <r>
    <x v="0"/>
    <x v="0"/>
    <x v="0"/>
    <x v="0"/>
    <x v="0"/>
    <x v="0"/>
    <x v="0"/>
    <x v="0"/>
    <x v="0"/>
    <x v="0"/>
    <x v="1"/>
    <x v="0"/>
    <x v="0"/>
    <x v="0"/>
    <x v="1"/>
    <x v="0"/>
    <x v="0"/>
    <x v="0"/>
    <x v="0"/>
    <x v="0"/>
    <x v="0"/>
    <m/>
    <m/>
    <s v="65+"/>
    <s v="F"/>
    <s v="White"/>
    <m/>
    <n v="2"/>
    <x v="0"/>
    <x v="0"/>
  </r>
  <r>
    <x v="1"/>
    <x v="1"/>
    <x v="0"/>
    <x v="0"/>
    <x v="1"/>
    <x v="0"/>
    <x v="0"/>
    <x v="1"/>
    <x v="0"/>
    <x v="0"/>
    <x v="1"/>
    <x v="0"/>
    <x v="0"/>
    <x v="0"/>
    <x v="0"/>
    <x v="0"/>
    <x v="0"/>
    <x v="0"/>
    <x v="0"/>
    <x v="0"/>
    <x v="0"/>
    <m/>
    <m/>
    <s v="49-64"/>
    <s v="F"/>
    <m/>
    <s v="No"/>
    <m/>
    <x v="0"/>
    <x v="1"/>
  </r>
  <r>
    <x v="1"/>
    <x v="1"/>
    <x v="0"/>
    <x v="0"/>
    <x v="1"/>
    <x v="0"/>
    <x v="0"/>
    <x v="1"/>
    <x v="0"/>
    <x v="0"/>
    <x v="1"/>
    <x v="0"/>
    <x v="0"/>
    <x v="0"/>
    <x v="0"/>
    <x v="0"/>
    <x v="0"/>
    <x v="0"/>
    <x v="0"/>
    <x v="0"/>
    <x v="0"/>
    <m/>
    <m/>
    <s v="49-64"/>
    <s v="F"/>
    <m/>
    <s v="No"/>
    <m/>
    <x v="0"/>
    <x v="1"/>
  </r>
  <r>
    <x v="0"/>
    <x v="0"/>
    <x v="0"/>
    <x v="0"/>
    <x v="0"/>
    <x v="1"/>
    <x v="0"/>
    <x v="0"/>
    <x v="1"/>
    <x v="0"/>
    <x v="1"/>
    <x v="0"/>
    <x v="0"/>
    <x v="0"/>
    <x v="0"/>
    <x v="1"/>
    <x v="1"/>
    <x v="1"/>
    <x v="1"/>
    <x v="1"/>
    <x v="0"/>
    <m/>
    <m/>
    <s v="49-64"/>
    <s v="F"/>
    <s v="White"/>
    <s v="No"/>
    <n v="2"/>
    <x v="0"/>
    <x v="2"/>
  </r>
  <r>
    <x v="0"/>
    <x v="0"/>
    <x v="0"/>
    <x v="0"/>
    <x v="0"/>
    <x v="1"/>
    <x v="1"/>
    <x v="1"/>
    <x v="0"/>
    <x v="0"/>
    <x v="1"/>
    <x v="0"/>
    <x v="1"/>
    <x v="1"/>
    <x v="0"/>
    <x v="1"/>
    <x v="1"/>
    <x v="1"/>
    <x v="1"/>
    <x v="0"/>
    <x v="0"/>
    <m/>
    <m/>
    <s v="25-36"/>
    <s v="Other"/>
    <m/>
    <s v="No"/>
    <m/>
    <x v="0"/>
    <x v="1"/>
  </r>
  <r>
    <x v="0"/>
    <x v="0"/>
    <x v="0"/>
    <x v="0"/>
    <x v="0"/>
    <x v="0"/>
    <x v="0"/>
    <x v="0"/>
    <x v="1"/>
    <x v="0"/>
    <x v="1"/>
    <x v="0"/>
    <x v="0"/>
    <x v="1"/>
    <x v="0"/>
    <x v="1"/>
    <x v="0"/>
    <x v="0"/>
    <x v="0"/>
    <x v="0"/>
    <x v="117"/>
    <m/>
    <s v="Again, MORNING and AFTERNOON programs should be emphasized._x000d__x000a_IMPORTANT:  many of us DO NOT HAVE COMPUTERS OR SMART PHONES and we have to rely on newspapers/printed matters or word of mouth to find out about things.  The wooden board outside Town Hall was a central spot to read what is upcoming but now they have stopped paper copies and say &quot;go to website&quot; which is insulting to many of us who don't have the Funds to expend on &quot;expensive high tech items&quot; as we struggle to meet our bills and keep our homes on limited retirement income."/>
    <s v="65+"/>
    <s v="F"/>
    <m/>
    <s v="No"/>
    <n v="1"/>
    <x v="0"/>
    <x v="2"/>
  </r>
  <r>
    <x v="0"/>
    <x v="0"/>
    <x v="1"/>
    <x v="0"/>
    <x v="0"/>
    <x v="0"/>
    <x v="0"/>
    <x v="1"/>
    <x v="0"/>
    <x v="0"/>
    <x v="1"/>
    <x v="0"/>
    <x v="0"/>
    <x v="0"/>
    <x v="1"/>
    <x v="0"/>
    <x v="0"/>
    <x v="0"/>
    <x v="0"/>
    <x v="0"/>
    <x v="0"/>
    <s v="No"/>
    <m/>
    <s v="37-48"/>
    <s v="M"/>
    <m/>
    <s v="No"/>
    <n v="3"/>
    <x v="4"/>
    <x v="1"/>
  </r>
  <r>
    <x v="0"/>
    <x v="0"/>
    <x v="1"/>
    <x v="0"/>
    <x v="0"/>
    <x v="0"/>
    <x v="0"/>
    <x v="1"/>
    <x v="0"/>
    <x v="0"/>
    <x v="1"/>
    <x v="0"/>
    <x v="0"/>
    <x v="0"/>
    <x v="1"/>
    <x v="0"/>
    <x v="0"/>
    <x v="0"/>
    <x v="0"/>
    <x v="0"/>
    <x v="118"/>
    <s v="No"/>
    <s v="Forcing this down everyoneâ€™s throats with no realistic plan is unfair.  In addition, rogue, rude people like Jodi Santigate and Brenda Ekstrom at the wheel of this committee are enough of a red flag for us to know itâ€™s a mess of a project.  "/>
    <s v="49-64"/>
    <s v="M"/>
    <m/>
    <s v="Yes"/>
    <n v="5"/>
    <x v="4"/>
    <x v="2"/>
  </r>
  <r>
    <x v="0"/>
    <x v="0"/>
    <x v="0"/>
    <x v="1"/>
    <x v="0"/>
    <x v="1"/>
    <x v="0"/>
    <x v="0"/>
    <x v="1"/>
    <x v="1"/>
    <x v="0"/>
    <x v="0"/>
    <x v="1"/>
    <x v="0"/>
    <x v="0"/>
    <x v="0"/>
    <x v="1"/>
    <x v="1"/>
    <x v="0"/>
    <x v="0"/>
    <x v="0"/>
    <m/>
    <m/>
    <s v="49-64"/>
    <s v="F"/>
    <m/>
    <s v="No"/>
    <n v="1"/>
    <x v="0"/>
    <x v="1"/>
  </r>
  <r>
    <x v="0"/>
    <x v="1"/>
    <x v="0"/>
    <x v="1"/>
    <x v="0"/>
    <x v="0"/>
    <x v="0"/>
    <x v="1"/>
    <x v="0"/>
    <x v="1"/>
    <x v="1"/>
    <x v="1"/>
    <x v="1"/>
    <x v="0"/>
    <x v="0"/>
    <x v="0"/>
    <x v="0"/>
    <x v="0"/>
    <x v="0"/>
    <x v="0"/>
    <x v="0"/>
    <m/>
    <m/>
    <s v="49-64"/>
    <s v="F"/>
    <s v="Other"/>
    <s v="No"/>
    <n v="1"/>
    <x v="0"/>
    <x v="2"/>
  </r>
  <r>
    <x v="0"/>
    <x v="1"/>
    <x v="0"/>
    <x v="1"/>
    <x v="0"/>
    <x v="0"/>
    <x v="0"/>
    <x v="1"/>
    <x v="0"/>
    <x v="0"/>
    <x v="1"/>
    <x v="0"/>
    <x v="0"/>
    <x v="0"/>
    <x v="1"/>
    <x v="0"/>
    <x v="0"/>
    <x v="0"/>
    <x v="0"/>
    <x v="0"/>
    <x v="119"/>
    <m/>
    <m/>
    <s v="25-36"/>
    <s v="F"/>
    <m/>
    <s v="No"/>
    <n v="2"/>
    <x v="4"/>
    <x v="1"/>
  </r>
  <r>
    <x v="0"/>
    <x v="0"/>
    <x v="0"/>
    <x v="0"/>
    <x v="0"/>
    <x v="0"/>
    <x v="0"/>
    <x v="0"/>
    <x v="0"/>
    <x v="0"/>
    <x v="1"/>
    <x v="0"/>
    <x v="1"/>
    <x v="0"/>
    <x v="0"/>
    <x v="1"/>
    <x v="0"/>
    <x v="0"/>
    <x v="0"/>
    <x v="0"/>
    <x v="120"/>
    <s v="No"/>
    <s v="Please follow the will of Wareham residents who voted for a Community Center for Decas. Thank you."/>
    <s v="65+"/>
    <s v="F"/>
    <s v="White European"/>
    <s v="No"/>
    <n v="2"/>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4" cacheId="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9:T10" firstHeaderRow="0" firstDataRow="1" firstDataCol="0" rowPageCount="7" colPageCount="1"/>
  <pivotFields count="39">
    <pivotField dataField="1" showAll="0">
      <items count="3">
        <item x="1"/>
        <item x="0"/>
        <item t="default"/>
      </items>
    </pivotField>
    <pivotField dataField="1" showAll="0">
      <items count="3">
        <item x="1"/>
        <item x="0"/>
        <item t="default"/>
      </items>
    </pivotField>
    <pivotField dataField="1" showAll="0">
      <items count="3">
        <item x="0"/>
        <item x="1"/>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0"/>
        <item x="1"/>
        <item t="default"/>
      </items>
    </pivotField>
    <pivotField dataField="1" showAll="0">
      <items count="3">
        <item x="1"/>
        <item x="0"/>
        <item t="default"/>
      </items>
    </pivotField>
    <pivotField dataField="1" showAll="0">
      <items count="3">
        <item x="1"/>
        <item x="0"/>
        <item t="default"/>
      </items>
    </pivotField>
    <pivotField dataField="1" showAll="0">
      <items count="3">
        <item x="0"/>
        <item x="1"/>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0"/>
        <item x="1"/>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showAll="0">
      <items count="122">
        <item x="62"/>
        <item x="115"/>
        <item x="85"/>
        <item x="55"/>
        <item x="87"/>
        <item x="64"/>
        <item x="60"/>
        <item x="80"/>
        <item x="11"/>
        <item x="72"/>
        <item x="30"/>
        <item x="31"/>
        <item x="41"/>
        <item x="98"/>
        <item x="51"/>
        <item x="75"/>
        <item x="81"/>
        <item x="5"/>
        <item x="66"/>
        <item x="54"/>
        <item x="71"/>
        <item x="24"/>
        <item x="18"/>
        <item x="27"/>
        <item x="117"/>
        <item x="69"/>
        <item x="116"/>
        <item x="101"/>
        <item x="79"/>
        <item x="76"/>
        <item x="108"/>
        <item x="20"/>
        <item x="119"/>
        <item x="61"/>
        <item x="93"/>
        <item x="43"/>
        <item x="110"/>
        <item x="86"/>
        <item x="65"/>
        <item x="52"/>
        <item x="6"/>
        <item x="37"/>
        <item x="25"/>
        <item x="106"/>
        <item x="90"/>
        <item x="109"/>
        <item x="57"/>
        <item x="84"/>
        <item x="2"/>
        <item x="50"/>
        <item x="56"/>
        <item x="77"/>
        <item x="3"/>
        <item x="89"/>
        <item x="36"/>
        <item x="8"/>
        <item x="97"/>
        <item x="63"/>
        <item x="38"/>
        <item x="102"/>
        <item x="19"/>
        <item x="82"/>
        <item x="9"/>
        <item x="118"/>
        <item x="107"/>
        <item x="13"/>
        <item x="17"/>
        <item x="33"/>
        <item x="45"/>
        <item x="7"/>
        <item x="15"/>
        <item x="21"/>
        <item x="26"/>
        <item x="34"/>
        <item x="47"/>
        <item x="10"/>
        <item x="35"/>
        <item x="120"/>
        <item x="112"/>
        <item x="4"/>
        <item x="78"/>
        <item x="32"/>
        <item x="74"/>
        <item x="113"/>
        <item x="42"/>
        <item x="105"/>
        <item x="44"/>
        <item x="48"/>
        <item x="96"/>
        <item x="49"/>
        <item x="28"/>
        <item x="59"/>
        <item x="111"/>
        <item x="22"/>
        <item x="103"/>
        <item x="39"/>
        <item x="68"/>
        <item x="114"/>
        <item x="88"/>
        <item x="73"/>
        <item x="94"/>
        <item x="1"/>
        <item x="70"/>
        <item x="29"/>
        <item x="104"/>
        <item x="53"/>
        <item x="92"/>
        <item x="12"/>
        <item x="100"/>
        <item x="46"/>
        <item x="99"/>
        <item x="16"/>
        <item x="58"/>
        <item x="14"/>
        <item x="23"/>
        <item x="40"/>
        <item x="67"/>
        <item x="83"/>
        <item x="91"/>
        <item x="95"/>
        <item x="0"/>
        <item t="default"/>
      </items>
    </pivotField>
    <pivotField showAll="0">
      <items count="49">
        <item x="23"/>
        <item x="16"/>
        <item x="17"/>
        <item x="15"/>
        <item x="22"/>
        <item x="6"/>
        <item x="46"/>
        <item x="8"/>
        <item x="28"/>
        <item x="37"/>
        <item x="14"/>
        <item x="3"/>
        <item x="11"/>
        <item x="9"/>
        <item x="13"/>
        <item x="35"/>
        <item x="12"/>
        <item x="32"/>
        <item x="30"/>
        <item x="44"/>
        <item x="20"/>
        <item x="45"/>
        <item x="10"/>
        <item x="47"/>
        <item x="38"/>
        <item x="19"/>
        <item x="2"/>
        <item x="43"/>
        <item x="41"/>
        <item x="4"/>
        <item x="21"/>
        <item x="5"/>
        <item x="7"/>
        <item x="33"/>
        <item x="26"/>
        <item x="36"/>
        <item x="1"/>
        <item x="18"/>
        <item x="29"/>
        <item x="39"/>
        <item x="34"/>
        <item x="24"/>
        <item x="25"/>
        <item x="27"/>
        <item x="42"/>
        <item x="40"/>
        <item x="31"/>
        <item x="0"/>
        <item t="default"/>
      </items>
    </pivotField>
    <pivotField showAll="0"/>
    <pivotField showAll="0"/>
    <pivotField showAll="0"/>
    <pivotField showAll="0"/>
    <pivotField showAll="0"/>
    <pivotField showAll="0"/>
    <pivotField showAll="0"/>
    <pivotField showAll="0"/>
    <pivotField showAll="0"/>
    <pivotField showAll="0"/>
    <pivotField axis="axisPage" showAll="0">
      <items count="4">
        <item x="2"/>
        <item x="1"/>
        <item x="0"/>
        <item t="default"/>
      </items>
    </pivotField>
    <pivotField axis="axisPage" showAll="0">
      <items count="4">
        <item x="1"/>
        <item x="2"/>
        <item x="0"/>
        <item t="default"/>
      </items>
    </pivotField>
    <pivotField axis="axisPage" showAll="0">
      <items count="4">
        <item x="0"/>
        <item x="1"/>
        <item x="2"/>
        <item t="default"/>
      </items>
    </pivotField>
    <pivotField axis="axisPage" showAll="0">
      <items count="4">
        <item x="0"/>
        <item x="2"/>
        <item x="1"/>
        <item t="default"/>
      </items>
    </pivotField>
    <pivotField axis="axisPage" showAll="0">
      <items count="4">
        <item x="0"/>
        <item x="2"/>
        <item x="1"/>
        <item t="default"/>
      </items>
    </pivotField>
    <pivotField axis="axisPage" showAll="0">
      <items count="4">
        <item x="1"/>
        <item x="2"/>
        <item x="0"/>
        <item t="default"/>
      </items>
    </pivotField>
    <pivotField axis="axisPage" showAll="0">
      <items count="4">
        <item x="1"/>
        <item x="0"/>
        <item x="2"/>
        <item t="default"/>
      </items>
    </pivotField>
  </pivotFields>
  <rowItems count="1">
    <i/>
  </rowItems>
  <colFields count="1">
    <field x="-2"/>
  </colFields>
  <colItems count="20">
    <i>
      <x/>
    </i>
    <i i="1">
      <x v="1"/>
    </i>
    <i i="2">
      <x v="2"/>
    </i>
    <i i="3">
      <x v="3"/>
    </i>
    <i i="4">
      <x v="4"/>
    </i>
    <i i="5">
      <x v="5"/>
    </i>
    <i i="6">
      <x v="6"/>
    </i>
    <i i="7">
      <x v="7"/>
    </i>
    <i i="8">
      <x v="8"/>
    </i>
    <i i="9">
      <x v="9"/>
    </i>
    <i i="10">
      <x v="10"/>
    </i>
    <i i="11">
      <x v="11"/>
    </i>
    <i i="12">
      <x v="12"/>
    </i>
    <i i="13">
      <x v="13"/>
    </i>
    <i i="14">
      <x v="14"/>
    </i>
    <i i="15">
      <x v="15"/>
    </i>
    <i i="16">
      <x v="16"/>
    </i>
    <i i="17">
      <x v="17"/>
    </i>
    <i i="18">
      <x v="18"/>
    </i>
    <i i="19">
      <x v="19"/>
    </i>
  </colItems>
  <pageFields count="7">
    <pageField fld="32" hier="-1"/>
    <pageField fld="33" hier="-1"/>
    <pageField fld="35" hier="-1"/>
    <pageField fld="36" hier="-1"/>
    <pageField fld="38" hier="-1"/>
    <pageField fld="34" item="1" hier="-1"/>
    <pageField fld="37" hier="-1"/>
  </pageFields>
  <dataFields count="20">
    <dataField name="Count of Pre-K childcare" fld="0" subtotal="count" baseField="0" baseItem="0"/>
    <dataField name="Count of Adult education â€“ enrichment classes" fld="2" subtotal="count" baseField="0" baseItem="0"/>
    <dataField name="Count of Kitchen â€œculinary startupsâ€" fld="19" subtotal="count" baseField="0" baseItem="0"/>
    <dataField name="Count of After School Care" fld="1" subtotal="count" baseField="0" baseItem="0"/>
    <dataField name="Count of Artist Space" fld="5" subtotal="count" baseField="0" baseItem="0"/>
    <dataField name="Count of Adult Education â€“ job readiness &amp; basic skills" fld="3" subtotal="count" baseField="0" baseItem="0"/>
    <dataField name="Count of Recreational rental events" fld="18" subtotal="count" baseField="0" baseItem="0"/>
    <dataField name="Count of Function/Event rentals" fld="17" subtotal="count" baseField="0" baseItem="0"/>
    <dataField name="Count of Serving the Health Insurance Needs of Everyone (SHINE)" fld="8" subtotal="count" baseField="0" baseItem="0"/>
    <dataField name="Count of Trainings/conferences" fld="16" subtotal="count" baseField="0" baseItem="0"/>
    <dataField name="Count of Maker Space/Science, Technology, Engineering, and Mathematics (STEM) Labs" fld="4" subtotal="count" baseField="0" baseItem="0"/>
    <dataField name="Count of Cooking Classes in the industrial kitchen" fld="15" subtotal="count" baseField="0" baseItem="0"/>
    <dataField name="Count of Social Events â€“ community meals, dinner &amp; a movie, game nights" fld="14" subtotal="count" baseField="0" baseItem="0"/>
    <dataField name="Count of Environmental Education" fld="13" subtotal="count" baseField="0" baseItem="0"/>
    <dataField name="Count of Grounds (playground/ sports fields/courtyard/other open space)" fld="12" subtotal="count" baseField="0" baseItem="0"/>
    <dataField name="Count of Childcare" fld="11" subtotal="count" baseField="0" baseItem="0"/>
    <dataField name="Count of Disability Services" fld="10" subtotal="count" baseField="0" baseItem="0"/>
    <dataField name="Count of Council on Aging portfolio" fld="7" subtotal="count" baseField="0" baseItem="0"/>
    <dataField name="Count of Veterans Services" fld="9" subtotal="count" baseField="0" baseItem="0"/>
    <dataField name="Count of Coworking/Networking Spac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0" cacheId="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7">
  <location ref="A82:F86" firstHeaderRow="0" firstDataRow="1" firstDataCol="1"/>
  <pivotFields count="24">
    <pivotField showAll="0">
      <items count="3">
        <item x="1"/>
        <item x="0"/>
        <item t="default"/>
      </items>
    </pivotField>
    <pivotField showAll="0">
      <items count="3">
        <item x="1"/>
        <item x="0"/>
        <item t="default"/>
      </items>
    </pivotField>
    <pivotField dataField="1" showAll="0">
      <items count="3">
        <item x="0"/>
        <item x="1"/>
        <item t="default"/>
      </items>
    </pivotField>
    <pivotField dataField="1" showAll="0">
      <items count="3">
        <item x="1"/>
        <item x="0"/>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showAll="0">
      <items count="3">
        <item x="0"/>
        <item x="1"/>
        <item t="default"/>
      </items>
    </pivotField>
    <pivotField showAll="0">
      <items count="3">
        <item x="1"/>
        <item x="0"/>
        <item t="default"/>
      </items>
    </pivotField>
    <pivotField showAll="0">
      <items count="3">
        <item x="1"/>
        <item x="0"/>
        <item t="default"/>
      </items>
    </pivotField>
    <pivotField showAll="0">
      <items count="3">
        <item x="0"/>
        <item x="1"/>
        <item t="default"/>
      </items>
    </pivotField>
    <pivotField dataField="1" showAll="0">
      <items count="3">
        <item x="1"/>
        <item x="0"/>
        <item t="default"/>
      </items>
    </pivotField>
    <pivotField dataField="1" showAll="0">
      <items count="3">
        <item x="1"/>
        <item x="0"/>
        <item t="default"/>
      </items>
    </pivotField>
    <pivotField showAll="0">
      <items count="3">
        <item x="1"/>
        <item x="0"/>
        <item t="default"/>
      </items>
    </pivotField>
    <pivotField dataField="1" showAll="0">
      <items count="3">
        <item x="0"/>
        <item x="1"/>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showAll="0">
      <items count="122">
        <item x="62"/>
        <item x="115"/>
        <item x="85"/>
        <item x="55"/>
        <item x="87"/>
        <item x="64"/>
        <item x="60"/>
        <item x="80"/>
        <item x="11"/>
        <item x="72"/>
        <item x="30"/>
        <item x="31"/>
        <item x="41"/>
        <item x="98"/>
        <item x="51"/>
        <item x="75"/>
        <item x="81"/>
        <item x="5"/>
        <item x="66"/>
        <item x="54"/>
        <item x="71"/>
        <item x="24"/>
        <item x="18"/>
        <item x="27"/>
        <item x="117"/>
        <item x="69"/>
        <item x="116"/>
        <item x="101"/>
        <item x="79"/>
        <item x="76"/>
        <item x="108"/>
        <item x="20"/>
        <item x="119"/>
        <item x="61"/>
        <item x="93"/>
        <item x="43"/>
        <item x="110"/>
        <item x="86"/>
        <item x="65"/>
        <item x="52"/>
        <item x="6"/>
        <item x="37"/>
        <item x="25"/>
        <item x="106"/>
        <item x="90"/>
        <item x="109"/>
        <item x="57"/>
        <item x="84"/>
        <item x="2"/>
        <item x="50"/>
        <item x="56"/>
        <item x="77"/>
        <item x="3"/>
        <item x="89"/>
        <item x="36"/>
        <item x="8"/>
        <item x="97"/>
        <item x="63"/>
        <item x="38"/>
        <item x="102"/>
        <item x="19"/>
        <item x="82"/>
        <item x="9"/>
        <item x="118"/>
        <item x="107"/>
        <item x="13"/>
        <item x="17"/>
        <item x="33"/>
        <item x="45"/>
        <item x="7"/>
        <item x="15"/>
        <item x="21"/>
        <item x="26"/>
        <item x="34"/>
        <item x="47"/>
        <item x="10"/>
        <item x="35"/>
        <item x="120"/>
        <item x="112"/>
        <item x="4"/>
        <item x="78"/>
        <item x="32"/>
        <item x="74"/>
        <item x="113"/>
        <item x="42"/>
        <item x="105"/>
        <item x="44"/>
        <item x="48"/>
        <item x="96"/>
        <item x="49"/>
        <item x="28"/>
        <item x="59"/>
        <item x="111"/>
        <item x="22"/>
        <item x="103"/>
        <item x="39"/>
        <item x="68"/>
        <item x="114"/>
        <item x="88"/>
        <item x="73"/>
        <item x="94"/>
        <item x="1"/>
        <item x="70"/>
        <item x="29"/>
        <item x="104"/>
        <item x="53"/>
        <item x="92"/>
        <item x="12"/>
        <item x="100"/>
        <item x="46"/>
        <item x="99"/>
        <item x="16"/>
        <item x="58"/>
        <item x="14"/>
        <item x="23"/>
        <item x="40"/>
        <item x="67"/>
        <item x="83"/>
        <item x="91"/>
        <item x="95"/>
        <item x="0"/>
        <item t="default"/>
      </items>
    </pivotField>
    <pivotField showAll="0"/>
    <pivotField showAll="0"/>
    <pivotField axis="axisRow" showAll="0">
      <items count="7">
        <item x="4"/>
        <item x="5"/>
        <item x="2"/>
        <item h="1" x="1"/>
        <item h="1" x="3"/>
        <item h="1" x="0"/>
        <item t="default"/>
      </items>
    </pivotField>
  </pivotFields>
  <rowFields count="1">
    <field x="23"/>
  </rowFields>
  <rowItems count="4">
    <i>
      <x/>
    </i>
    <i>
      <x v="1"/>
    </i>
    <i>
      <x v="2"/>
    </i>
    <i t="grand">
      <x/>
    </i>
  </rowItems>
  <colFields count="1">
    <field x="-2"/>
  </colFields>
  <colItems count="5">
    <i>
      <x/>
    </i>
    <i i="1">
      <x v="1"/>
    </i>
    <i i="2">
      <x v="2"/>
    </i>
    <i i="3">
      <x v="3"/>
    </i>
    <i i="4">
      <x v="4"/>
    </i>
  </colItems>
  <dataFields count="5">
    <dataField name="Count of Adult education enrichment classes" fld="2" subtotal="count" baseField="0" baseItem="0"/>
    <dataField name="Count of Adult Education job readiness &amp; basic skills" fld="3" subtotal="count" baseField="0" baseItem="0"/>
    <dataField name="Count of Grounds (playground/ sports fields/courtyard/other open space)" fld="12" subtotal="count" baseField="0" baseItem="0"/>
    <dataField name="Count of Social Events community meals, dinner &amp; a movie, game nights" fld="14" subtotal="count" baseField="0" baseItem="0"/>
    <dataField name="Count of Childcare" fld="11" subtotal="count" baseField="0" baseItem="0"/>
  </dataFields>
  <chartFormats count="60">
    <chartFormat chart="0" format="2" series="1">
      <pivotArea type="data" outline="0" fieldPosition="0">
        <references count="1">
          <reference field="4294967294" count="1" selected="0">
            <x v="0"/>
          </reference>
        </references>
      </pivotArea>
    </chartFormat>
    <chartFormat chart="0" format="3" series="1">
      <pivotArea type="data" outline="0" fieldPosition="0">
        <references count="1">
          <reference field="4294967294" count="1" selected="0">
            <x v="1"/>
          </reference>
        </references>
      </pivotArea>
    </chartFormat>
    <chartFormat chart="0" format="10" series="1">
      <pivotArea type="data" outline="0" fieldPosition="0">
        <references count="1">
          <reference field="4294967294" count="1" selected="0">
            <x v="2"/>
          </reference>
        </references>
      </pivotArea>
    </chartFormat>
    <chartFormat chart="0" format="11" series="1">
      <pivotArea type="data" outline="0" fieldPosition="0">
        <references count="1">
          <reference field="4294967294" count="1" selected="0">
            <x v="3"/>
          </reference>
        </references>
      </pivotArea>
    </chartFormat>
    <chartFormat chart="0" format="16" series="1">
      <pivotArea type="data" outline="0" fieldPosition="0">
        <references count="1">
          <reference field="4294967294" count="1" selected="0">
            <x v="4"/>
          </reference>
        </references>
      </pivotArea>
    </chartFormat>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 chart="1" format="10" series="1">
      <pivotArea type="data" outline="0" fieldPosition="0">
        <references count="1">
          <reference field="4294967294" count="1" selected="0">
            <x v="2"/>
          </reference>
        </references>
      </pivotArea>
    </chartFormat>
    <chartFormat chart="1" format="11" series="1">
      <pivotArea type="data" outline="0" fieldPosition="0">
        <references count="1">
          <reference field="4294967294" count="1" selected="0">
            <x v="3"/>
          </reference>
        </references>
      </pivotArea>
    </chartFormat>
    <chartFormat chart="1" format="16" series="1">
      <pivotArea type="data" outline="0" fieldPosition="0">
        <references count="1">
          <reference field="4294967294" count="1" selected="0">
            <x v="4"/>
          </reference>
        </references>
      </pivotArea>
    </chartFormat>
    <chartFormat chart="2" format="2" series="1">
      <pivotArea type="data" outline="0" fieldPosition="0">
        <references count="1">
          <reference field="4294967294" count="1" selected="0">
            <x v="0"/>
          </reference>
        </references>
      </pivotArea>
    </chartFormat>
    <chartFormat chart="2" format="3" series="1">
      <pivotArea type="data" outline="0" fieldPosition="0">
        <references count="1">
          <reference field="4294967294" count="1" selected="0">
            <x v="1"/>
          </reference>
        </references>
      </pivotArea>
    </chartFormat>
    <chartFormat chart="2" format="10" series="1">
      <pivotArea type="data" outline="0" fieldPosition="0">
        <references count="1">
          <reference field="4294967294" count="1" selected="0">
            <x v="2"/>
          </reference>
        </references>
      </pivotArea>
    </chartFormat>
    <chartFormat chart="2" format="11" series="1">
      <pivotArea type="data" outline="0" fieldPosition="0">
        <references count="1">
          <reference field="4294967294" count="1" selected="0">
            <x v="3"/>
          </reference>
        </references>
      </pivotArea>
    </chartFormat>
    <chartFormat chart="2" format="16" series="1">
      <pivotArea type="data" outline="0" fieldPosition="0">
        <references count="1">
          <reference field="4294967294" count="1" selected="0">
            <x v="4"/>
          </reference>
        </references>
      </pivotArea>
    </chartFormat>
    <chartFormat chart="3" format="2"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1"/>
          </reference>
        </references>
      </pivotArea>
    </chartFormat>
    <chartFormat chart="3" format="10" series="1">
      <pivotArea type="data" outline="0" fieldPosition="0">
        <references count="1">
          <reference field="4294967294" count="1" selected="0">
            <x v="2"/>
          </reference>
        </references>
      </pivotArea>
    </chartFormat>
    <chartFormat chart="3" format="11" series="1">
      <pivotArea type="data" outline="0" fieldPosition="0">
        <references count="1">
          <reference field="4294967294" count="1" selected="0">
            <x v="3"/>
          </reference>
        </references>
      </pivotArea>
    </chartFormat>
    <chartFormat chart="3" format="16" series="1">
      <pivotArea type="data" outline="0" fieldPosition="0">
        <references count="1">
          <reference field="4294967294" count="1" selected="0">
            <x v="4"/>
          </reference>
        </references>
      </pivotArea>
    </chartFormat>
    <chartFormat chart="4" format="2" series="1">
      <pivotArea type="data" outline="0" fieldPosition="0">
        <references count="1">
          <reference field="4294967294" count="1" selected="0">
            <x v="0"/>
          </reference>
        </references>
      </pivotArea>
    </chartFormat>
    <chartFormat chart="4" format="3" series="1">
      <pivotArea type="data" outline="0" fieldPosition="0">
        <references count="1">
          <reference field="4294967294" count="1" selected="0">
            <x v="1"/>
          </reference>
        </references>
      </pivotArea>
    </chartFormat>
    <chartFormat chart="4" format="10" series="1">
      <pivotArea type="data" outline="0" fieldPosition="0">
        <references count="1">
          <reference field="4294967294" count="1" selected="0">
            <x v="2"/>
          </reference>
        </references>
      </pivotArea>
    </chartFormat>
    <chartFormat chart="4" format="11" series="1">
      <pivotArea type="data" outline="0" fieldPosition="0">
        <references count="1">
          <reference field="4294967294" count="1" selected="0">
            <x v="3"/>
          </reference>
        </references>
      </pivotArea>
    </chartFormat>
    <chartFormat chart="4" format="16" series="1">
      <pivotArea type="data" outline="0" fieldPosition="0">
        <references count="1">
          <reference field="4294967294" count="1" selected="0">
            <x v="4"/>
          </reference>
        </references>
      </pivotArea>
    </chartFormat>
    <chartFormat chart="5"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1"/>
          </reference>
        </references>
      </pivotArea>
    </chartFormat>
    <chartFormat chart="5" format="10" series="1">
      <pivotArea type="data" outline="0" fieldPosition="0">
        <references count="1">
          <reference field="4294967294" count="1" selected="0">
            <x v="2"/>
          </reference>
        </references>
      </pivotArea>
    </chartFormat>
    <chartFormat chart="5" format="11" series="1">
      <pivotArea type="data" outline="0" fieldPosition="0">
        <references count="1">
          <reference field="4294967294" count="1" selected="0">
            <x v="3"/>
          </reference>
        </references>
      </pivotArea>
    </chartFormat>
    <chartFormat chart="5" format="16" series="1">
      <pivotArea type="data" outline="0" fieldPosition="0">
        <references count="1">
          <reference field="4294967294" count="1" selected="0">
            <x v="4"/>
          </reference>
        </references>
      </pivotArea>
    </chartFormat>
    <chartFormat chart="6"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1"/>
          </reference>
        </references>
      </pivotArea>
    </chartFormat>
    <chartFormat chart="6" format="10" series="1">
      <pivotArea type="data" outline="0" fieldPosition="0">
        <references count="1">
          <reference field="4294967294" count="1" selected="0">
            <x v="2"/>
          </reference>
        </references>
      </pivotArea>
    </chartFormat>
    <chartFormat chart="6" format="11" series="1">
      <pivotArea type="data" outline="0" fieldPosition="0">
        <references count="1">
          <reference field="4294967294" count="1" selected="0">
            <x v="3"/>
          </reference>
        </references>
      </pivotArea>
    </chartFormat>
    <chartFormat chart="6" format="16" series="1">
      <pivotArea type="data" outline="0" fieldPosition="0">
        <references count="1">
          <reference field="4294967294" count="1" selected="0">
            <x v="4"/>
          </reference>
        </references>
      </pivotArea>
    </chartFormat>
    <chartFormat chart="7" format="2"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1"/>
          </reference>
        </references>
      </pivotArea>
    </chartFormat>
    <chartFormat chart="7" format="10" series="1">
      <pivotArea type="data" outline="0" fieldPosition="0">
        <references count="1">
          <reference field="4294967294" count="1" selected="0">
            <x v="2"/>
          </reference>
        </references>
      </pivotArea>
    </chartFormat>
    <chartFormat chart="7" format="11" series="1">
      <pivotArea type="data" outline="0" fieldPosition="0">
        <references count="1">
          <reference field="4294967294" count="1" selected="0">
            <x v="3"/>
          </reference>
        </references>
      </pivotArea>
    </chartFormat>
    <chartFormat chart="7" format="16" series="1">
      <pivotArea type="data" outline="0" fieldPosition="0">
        <references count="1">
          <reference field="4294967294" count="1" selected="0">
            <x v="4"/>
          </reference>
        </references>
      </pivotArea>
    </chartFormat>
    <chartFormat chart="8" format="2" series="1">
      <pivotArea type="data" outline="0" fieldPosition="0">
        <references count="1">
          <reference field="4294967294" count="1" selected="0">
            <x v="0"/>
          </reference>
        </references>
      </pivotArea>
    </chartFormat>
    <chartFormat chart="8" format="3" series="1">
      <pivotArea type="data" outline="0" fieldPosition="0">
        <references count="1">
          <reference field="4294967294" count="1" selected="0">
            <x v="1"/>
          </reference>
        </references>
      </pivotArea>
    </chartFormat>
    <chartFormat chart="8" format="10" series="1">
      <pivotArea type="data" outline="0" fieldPosition="0">
        <references count="1">
          <reference field="4294967294" count="1" selected="0">
            <x v="2"/>
          </reference>
        </references>
      </pivotArea>
    </chartFormat>
    <chartFormat chart="8" format="11" series="1">
      <pivotArea type="data" outline="0" fieldPosition="0">
        <references count="1">
          <reference field="4294967294" count="1" selected="0">
            <x v="3"/>
          </reference>
        </references>
      </pivotArea>
    </chartFormat>
    <chartFormat chart="8" format="16" series="1">
      <pivotArea type="data" outline="0" fieldPosition="0">
        <references count="1">
          <reference field="4294967294" count="1" selected="0">
            <x v="4"/>
          </reference>
        </references>
      </pivotArea>
    </chartFormat>
    <chartFormat chart="9" format="2" series="1">
      <pivotArea type="data" outline="0" fieldPosition="0">
        <references count="1">
          <reference field="4294967294" count="1" selected="0">
            <x v="0"/>
          </reference>
        </references>
      </pivotArea>
    </chartFormat>
    <chartFormat chart="9" format="3" series="1">
      <pivotArea type="data" outline="0" fieldPosition="0">
        <references count="1">
          <reference field="4294967294" count="1" selected="0">
            <x v="1"/>
          </reference>
        </references>
      </pivotArea>
    </chartFormat>
    <chartFormat chart="9" format="10" series="1">
      <pivotArea type="data" outline="0" fieldPosition="0">
        <references count="1">
          <reference field="4294967294" count="1" selected="0">
            <x v="2"/>
          </reference>
        </references>
      </pivotArea>
    </chartFormat>
    <chartFormat chart="9" format="11" series="1">
      <pivotArea type="data" outline="0" fieldPosition="0">
        <references count="1">
          <reference field="4294967294" count="1" selected="0">
            <x v="3"/>
          </reference>
        </references>
      </pivotArea>
    </chartFormat>
    <chartFormat chart="9" format="16" series="1">
      <pivotArea type="data" outline="0" fieldPosition="0">
        <references count="1">
          <reference field="4294967294" count="1" selected="0">
            <x v="4"/>
          </reference>
        </references>
      </pivotArea>
    </chartFormat>
    <chartFormat chart="10" format="2" series="1">
      <pivotArea type="data" outline="0" fieldPosition="0">
        <references count="1">
          <reference field="4294967294" count="1" selected="0">
            <x v="0"/>
          </reference>
        </references>
      </pivotArea>
    </chartFormat>
    <chartFormat chart="10" format="3" series="1">
      <pivotArea type="data" outline="0" fieldPosition="0">
        <references count="1">
          <reference field="4294967294" count="1" selected="0">
            <x v="1"/>
          </reference>
        </references>
      </pivotArea>
    </chartFormat>
    <chartFormat chart="10" format="10" series="1">
      <pivotArea type="data" outline="0" fieldPosition="0">
        <references count="1">
          <reference field="4294967294" count="1" selected="0">
            <x v="2"/>
          </reference>
        </references>
      </pivotArea>
    </chartFormat>
    <chartFormat chart="10" format="11" series="1">
      <pivotArea type="data" outline="0" fieldPosition="0">
        <references count="1">
          <reference field="4294967294" count="1" selected="0">
            <x v="3"/>
          </reference>
        </references>
      </pivotArea>
    </chartFormat>
    <chartFormat chart="10" format="16" series="1">
      <pivotArea type="data" outline="0" fieldPosition="0">
        <references count="1">
          <reference field="4294967294" count="1" selected="0">
            <x v="4"/>
          </reference>
        </references>
      </pivotArea>
    </chartFormat>
    <chartFormat chart="11" format="2"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1"/>
          </reference>
        </references>
      </pivotArea>
    </chartFormat>
    <chartFormat chart="11" format="10" series="1">
      <pivotArea type="data" outline="0" fieldPosition="0">
        <references count="1">
          <reference field="4294967294" count="1" selected="0">
            <x v="2"/>
          </reference>
        </references>
      </pivotArea>
    </chartFormat>
    <chartFormat chart="11" format="11" series="1">
      <pivotArea type="data" outline="0" fieldPosition="0">
        <references count="1">
          <reference field="4294967294" count="1" selected="0">
            <x v="3"/>
          </reference>
        </references>
      </pivotArea>
    </chartFormat>
    <chartFormat chart="11" format="16"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43744D6-9C0B-4AB7-87B7-6EE9D7DDA849}" name="PivotTable9" cacheId="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116:T117" firstHeaderRow="0" firstDataRow="1" firstDataCol="0" rowPageCount="1" colPageCount="1"/>
  <pivotFields count="30">
    <pivotField dataField="1" showAll="0">
      <items count="3">
        <item x="1"/>
        <item x="0"/>
        <item t="default"/>
      </items>
    </pivotField>
    <pivotField dataField="1" showAll="0">
      <items count="3">
        <item x="1"/>
        <item x="0"/>
        <item t="default"/>
      </items>
    </pivotField>
    <pivotField dataField="1" showAll="0">
      <items count="3">
        <item x="0"/>
        <item x="1"/>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0"/>
        <item x="1"/>
        <item t="default"/>
      </items>
    </pivotField>
    <pivotField dataField="1" showAll="0">
      <items count="3">
        <item x="1"/>
        <item x="0"/>
        <item t="default"/>
      </items>
    </pivotField>
    <pivotField dataField="1" showAll="0">
      <items count="3">
        <item x="1"/>
        <item x="0"/>
        <item t="default"/>
      </items>
    </pivotField>
    <pivotField dataField="1" showAll="0">
      <items count="3">
        <item x="0"/>
        <item x="1"/>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0"/>
        <item x="1"/>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showAll="0">
      <items count="122">
        <item x="62"/>
        <item x="115"/>
        <item x="85"/>
        <item x="55"/>
        <item x="87"/>
        <item x="64"/>
        <item x="60"/>
        <item x="80"/>
        <item x="11"/>
        <item x="72"/>
        <item x="30"/>
        <item x="31"/>
        <item x="41"/>
        <item x="98"/>
        <item x="51"/>
        <item x="75"/>
        <item x="81"/>
        <item x="5"/>
        <item x="66"/>
        <item x="54"/>
        <item x="71"/>
        <item x="24"/>
        <item x="18"/>
        <item x="27"/>
        <item x="117"/>
        <item x="69"/>
        <item x="116"/>
        <item x="101"/>
        <item x="79"/>
        <item x="76"/>
        <item x="108"/>
        <item x="20"/>
        <item x="119"/>
        <item x="61"/>
        <item x="93"/>
        <item x="43"/>
        <item x="110"/>
        <item x="86"/>
        <item x="65"/>
        <item x="52"/>
        <item x="6"/>
        <item x="37"/>
        <item x="25"/>
        <item x="106"/>
        <item x="90"/>
        <item x="109"/>
        <item x="57"/>
        <item x="84"/>
        <item x="2"/>
        <item x="50"/>
        <item x="56"/>
        <item x="77"/>
        <item x="3"/>
        <item x="89"/>
        <item x="36"/>
        <item x="8"/>
        <item x="97"/>
        <item x="63"/>
        <item x="38"/>
        <item x="102"/>
        <item x="19"/>
        <item x="82"/>
        <item x="9"/>
        <item x="118"/>
        <item x="107"/>
        <item x="13"/>
        <item x="17"/>
        <item x="33"/>
        <item x="45"/>
        <item x="7"/>
        <item x="15"/>
        <item x="21"/>
        <item x="26"/>
        <item x="34"/>
        <item x="47"/>
        <item x="10"/>
        <item x="35"/>
        <item x="120"/>
        <item x="112"/>
        <item x="4"/>
        <item x="78"/>
        <item x="32"/>
        <item x="74"/>
        <item x="113"/>
        <item x="42"/>
        <item x="105"/>
        <item x="44"/>
        <item x="48"/>
        <item x="96"/>
        <item x="49"/>
        <item x="28"/>
        <item x="59"/>
        <item x="111"/>
        <item x="22"/>
        <item x="103"/>
        <item x="39"/>
        <item x="68"/>
        <item x="114"/>
        <item x="88"/>
        <item x="73"/>
        <item x="94"/>
        <item x="1"/>
        <item x="70"/>
        <item x="29"/>
        <item x="104"/>
        <item x="53"/>
        <item x="92"/>
        <item x="12"/>
        <item x="100"/>
        <item x="46"/>
        <item x="99"/>
        <item x="16"/>
        <item x="58"/>
        <item x="14"/>
        <item x="23"/>
        <item x="40"/>
        <item x="67"/>
        <item x="83"/>
        <item x="91"/>
        <item x="95"/>
        <item x="0"/>
        <item t="default"/>
      </items>
    </pivotField>
    <pivotField showAll="0"/>
    <pivotField showAll="0"/>
    <pivotField showAll="0"/>
    <pivotField showAll="0"/>
    <pivotField showAll="0"/>
    <pivotField showAll="0"/>
    <pivotField showAll="0"/>
    <pivotField axis="axisPage" multipleItemSelectionAllowed="1" showAll="0">
      <items count="8">
        <item h="1" x="3"/>
        <item x="4"/>
        <item x="2"/>
        <item x="1"/>
        <item x="6"/>
        <item x="5"/>
        <item h="1" x="0"/>
        <item t="default"/>
      </items>
    </pivotField>
    <pivotField showAll="0"/>
  </pivotFields>
  <rowItems count="1">
    <i/>
  </rowItems>
  <colFields count="1">
    <field x="-2"/>
  </colFields>
  <colItems count="20">
    <i>
      <x/>
    </i>
    <i i="1">
      <x v="1"/>
    </i>
    <i i="2">
      <x v="2"/>
    </i>
    <i i="3">
      <x v="3"/>
    </i>
    <i i="4">
      <x v="4"/>
    </i>
    <i i="5">
      <x v="5"/>
    </i>
    <i i="6">
      <x v="6"/>
    </i>
    <i i="7">
      <x v="7"/>
    </i>
    <i i="8">
      <x v="8"/>
    </i>
    <i i="9">
      <x v="9"/>
    </i>
    <i i="10">
      <x v="10"/>
    </i>
    <i i="11">
      <x v="11"/>
    </i>
    <i i="12">
      <x v="12"/>
    </i>
    <i i="13">
      <x v="13"/>
    </i>
    <i i="14">
      <x v="14"/>
    </i>
    <i i="15">
      <x v="15"/>
    </i>
    <i i="16">
      <x v="16"/>
    </i>
    <i i="17">
      <x v="17"/>
    </i>
    <i i="18">
      <x v="18"/>
    </i>
    <i i="19">
      <x v="19"/>
    </i>
  </colItems>
  <pageFields count="1">
    <pageField fld="28" hier="-1"/>
  </pageFields>
  <dataFields count="20">
    <dataField name="Count of Pre-K childcare" fld="0" subtotal="count" baseField="0" baseItem="0"/>
    <dataField name="Count of After School Care" fld="1" subtotal="count" baseField="0" baseItem="0"/>
    <dataField name="Count of Adult education and enrichment classes" fld="2" subtotal="count" baseField="0" baseItem="0"/>
    <dataField name="Count of Adult Education/job readiness &amp; basic skills" fld="3" subtotal="count" baseField="0" baseItem="0"/>
    <dataField name="Count of Maker Space/Science, Technology, Engineering, and Mathematics (STEM) Labs" fld="4" subtotal="count" baseField="0" baseItem="0"/>
    <dataField name="Count of Artist Space" fld="5" subtotal="count" baseField="0" baseItem="0"/>
    <dataField name="Count of Coworking/Networking Space" fld="6" subtotal="count" baseField="0" baseItem="0"/>
    <dataField name="Count of Council on Aging portfolio" fld="7" subtotal="count" baseField="0" baseItem="0"/>
    <dataField name="Count of Serving the Health Insurance Needs of Everyone (SHINE)" fld="8" subtotal="count" baseField="0" baseItem="0"/>
    <dataField name="Count of Veterans Services" fld="9" subtotal="count" baseField="0" baseItem="0"/>
    <dataField name="Count of Disability Services" fld="10" subtotal="count" baseField="0" baseItem="0"/>
    <dataField name="Count of Childcare" fld="11" subtotal="count" baseField="0" baseItem="0"/>
    <dataField name="Count of Grounds (playground/ sports fields/courtyard/other open space)" fld="12" subtotal="count" baseField="0" baseItem="0"/>
    <dataField name="Count of Environmental Education" fld="13" subtotal="count" baseField="0" baseItem="0"/>
    <dataField name="Count of Social Events/community meals, dinner &amp; a movie, game nights" fld="14" subtotal="count" baseField="0" baseItem="0"/>
    <dataField name="Count of Cooking Classes in the industrial kitchen" fld="15" subtotal="count" baseField="0" baseItem="0"/>
    <dataField name="Count of Trainings/conferences" fld="16" subtotal="count" baseField="0" baseItem="0"/>
    <dataField name="Count of Function/Event rentals" fld="17" subtotal="count" baseField="0" baseItem="0"/>
    <dataField name="Count of Recreational rental events" fld="18" subtotal="count" baseField="0" baseItem="0"/>
    <dataField name="Count of Kitchen œculinary startups" fld="19" subtotal="count" baseField="0" baseItem="0"/>
  </dataFields>
  <chartFormats count="20">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0" format="6" series="1">
      <pivotArea type="data" outline="0" fieldPosition="0">
        <references count="1">
          <reference field="4294967294" count="1" selected="0">
            <x v="6"/>
          </reference>
        </references>
      </pivotArea>
    </chartFormat>
    <chartFormat chart="0" format="7" series="1">
      <pivotArea type="data" outline="0" fieldPosition="0">
        <references count="1">
          <reference field="4294967294" count="1" selected="0">
            <x v="7"/>
          </reference>
        </references>
      </pivotArea>
    </chartFormat>
    <chartFormat chart="0" format="8" series="1">
      <pivotArea type="data" outline="0" fieldPosition="0">
        <references count="1">
          <reference field="4294967294" count="1" selected="0">
            <x v="8"/>
          </reference>
        </references>
      </pivotArea>
    </chartFormat>
    <chartFormat chart="0" format="9" series="1">
      <pivotArea type="data" outline="0" fieldPosition="0">
        <references count="1">
          <reference field="4294967294" count="1" selected="0">
            <x v="9"/>
          </reference>
        </references>
      </pivotArea>
    </chartFormat>
    <chartFormat chart="0" format="10" series="1">
      <pivotArea type="data" outline="0" fieldPosition="0">
        <references count="1">
          <reference field="4294967294" count="1" selected="0">
            <x v="10"/>
          </reference>
        </references>
      </pivotArea>
    </chartFormat>
    <chartFormat chart="0" format="11" series="1">
      <pivotArea type="data" outline="0" fieldPosition="0">
        <references count="1">
          <reference field="4294967294" count="1" selected="0">
            <x v="11"/>
          </reference>
        </references>
      </pivotArea>
    </chartFormat>
    <chartFormat chart="0" format="12" series="1">
      <pivotArea type="data" outline="0" fieldPosition="0">
        <references count="1">
          <reference field="4294967294" count="1" selected="0">
            <x v="12"/>
          </reference>
        </references>
      </pivotArea>
    </chartFormat>
    <chartFormat chart="0" format="13" series="1">
      <pivotArea type="data" outline="0" fieldPosition="0">
        <references count="1">
          <reference field="4294967294" count="1" selected="0">
            <x v="13"/>
          </reference>
        </references>
      </pivotArea>
    </chartFormat>
    <chartFormat chart="0" format="14" series="1">
      <pivotArea type="data" outline="0" fieldPosition="0">
        <references count="1">
          <reference field="4294967294" count="1" selected="0">
            <x v="14"/>
          </reference>
        </references>
      </pivotArea>
    </chartFormat>
    <chartFormat chart="0" format="15" series="1">
      <pivotArea type="data" outline="0" fieldPosition="0">
        <references count="1">
          <reference field="4294967294" count="1" selected="0">
            <x v="15"/>
          </reference>
        </references>
      </pivotArea>
    </chartFormat>
    <chartFormat chart="0" format="16" series="1">
      <pivotArea type="data" outline="0" fieldPosition="0">
        <references count="1">
          <reference field="4294967294" count="1" selected="0">
            <x v="16"/>
          </reference>
        </references>
      </pivotArea>
    </chartFormat>
    <chartFormat chart="0" format="17" series="1">
      <pivotArea type="data" outline="0" fieldPosition="0">
        <references count="1">
          <reference field="4294967294" count="1" selected="0">
            <x v="17"/>
          </reference>
        </references>
      </pivotArea>
    </chartFormat>
    <chartFormat chart="0" format="18" series="1">
      <pivotArea type="data" outline="0" fieldPosition="0">
        <references count="1">
          <reference field="4294967294" count="1" selected="0">
            <x v="18"/>
          </reference>
        </references>
      </pivotArea>
    </chartFormat>
    <chartFormat chart="0" format="19" series="1">
      <pivotArea type="data" outline="0" fieldPosition="0">
        <references count="1">
          <reference field="4294967294" count="1" selected="0">
            <x v="1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300-000005000000}" name="PivotTable5"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location ref="B21:I30" firstHeaderRow="1" firstDataRow="2" firstDataCol="1"/>
  <pivotFields count="51">
    <pivotField showAll="0"/>
    <pivotField showAll="0"/>
    <pivotField showAll="0"/>
    <pivotField showAll="0"/>
    <pivotField showAll="0"/>
    <pivotField showAll="0"/>
    <pivotField showAll="0"/>
    <pivotField showAll="0"/>
    <pivotField showAll="0"/>
    <pivotField axis="axisRow" dataField="1" showAll="0">
      <items count="8">
        <item x="0"/>
        <item x="1"/>
        <item x="5"/>
        <item x="2"/>
        <item x="4"/>
        <item x="3"/>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sortType="descending">
      <items count="7">
        <item x="0"/>
        <item x="3"/>
        <item x="1"/>
        <item x="2"/>
        <item x="5"/>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8">
    <i>
      <x/>
    </i>
    <i>
      <x v="1"/>
    </i>
    <i>
      <x v="2"/>
    </i>
    <i>
      <x v="3"/>
    </i>
    <i>
      <x v="4"/>
    </i>
    <i>
      <x v="5"/>
    </i>
    <i>
      <x v="6"/>
    </i>
    <i t="grand">
      <x/>
    </i>
  </rowItems>
  <colFields count="1">
    <field x="35"/>
  </colFields>
  <colItems count="7">
    <i>
      <x/>
    </i>
    <i>
      <x v="1"/>
    </i>
    <i>
      <x v="2"/>
    </i>
    <i>
      <x v="3"/>
    </i>
    <i>
      <x v="4"/>
    </i>
    <i>
      <x v="5"/>
    </i>
    <i t="grand">
      <x/>
    </i>
  </colItems>
  <dataFields count="1">
    <dataField name="Count of How do you feel about repurposing the former Decas Elementary School as a community center?" fld="9" subtotal="count" baseField="0" baseItem="0"/>
  </dataFields>
  <chartFormats count="6">
    <chartFormat chart="2" format="18" series="1">
      <pivotArea type="data" outline="0" fieldPosition="0">
        <references count="2">
          <reference field="4294967294" count="1" selected="0">
            <x v="0"/>
          </reference>
          <reference field="35" count="1" selected="0">
            <x v="0"/>
          </reference>
        </references>
      </pivotArea>
    </chartFormat>
    <chartFormat chart="2" format="19" series="1">
      <pivotArea type="data" outline="0" fieldPosition="0">
        <references count="2">
          <reference field="4294967294" count="1" selected="0">
            <x v="0"/>
          </reference>
          <reference field="35" count="1" selected="0">
            <x v="1"/>
          </reference>
        </references>
      </pivotArea>
    </chartFormat>
    <chartFormat chart="2" format="20" series="1">
      <pivotArea type="data" outline="0" fieldPosition="0">
        <references count="2">
          <reference field="4294967294" count="1" selected="0">
            <x v="0"/>
          </reference>
          <reference field="35" count="1" selected="0">
            <x v="2"/>
          </reference>
        </references>
      </pivotArea>
    </chartFormat>
    <chartFormat chart="2" format="21" series="1">
      <pivotArea type="data" outline="0" fieldPosition="0">
        <references count="2">
          <reference field="4294967294" count="1" selected="0">
            <x v="0"/>
          </reference>
          <reference field="35" count="1" selected="0">
            <x v="3"/>
          </reference>
        </references>
      </pivotArea>
    </chartFormat>
    <chartFormat chart="2" format="22" series="1">
      <pivotArea type="data" outline="0" fieldPosition="0">
        <references count="2">
          <reference field="4294967294" count="1" selected="0">
            <x v="0"/>
          </reference>
          <reference field="35" count="1" selected="0">
            <x v="4"/>
          </reference>
        </references>
      </pivotArea>
    </chartFormat>
    <chartFormat chart="2" format="23" series="1">
      <pivotArea type="data" outline="0" fieldPosition="0">
        <references count="2">
          <reference field="4294967294" count="1" selected="0">
            <x v="0"/>
          </reference>
          <reference field="35"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300-000006000000}" name="PivotTable6"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5">
  <location ref="A55:F64" firstHeaderRow="1" firstDataRow="2" firstDataCol="1"/>
  <pivotFields count="51">
    <pivotField showAll="0"/>
    <pivotField showAll="0"/>
    <pivotField showAll="0"/>
    <pivotField showAll="0"/>
    <pivotField showAll="0"/>
    <pivotField showAll="0"/>
    <pivotField showAll="0"/>
    <pivotField showAll="0"/>
    <pivotField showAll="0"/>
    <pivotField axis="axisRow" dataField="1" showAll="0" sortType="descending">
      <items count="8">
        <item x="0"/>
        <item x="1"/>
        <item x="5"/>
        <item x="2"/>
        <item x="4"/>
        <item x="3"/>
        <item x="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sortType="descending">
      <items count="5">
        <item x="2"/>
        <item x="1"/>
        <item x="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8">
    <i>
      <x v="3"/>
    </i>
    <i>
      <x v="4"/>
    </i>
    <i>
      <x/>
    </i>
    <i>
      <x v="2"/>
    </i>
    <i>
      <x v="1"/>
    </i>
    <i>
      <x v="5"/>
    </i>
    <i>
      <x v="6"/>
    </i>
    <i t="grand">
      <x/>
    </i>
  </rowItems>
  <colFields count="1">
    <field x="36"/>
  </colFields>
  <colItems count="5">
    <i>
      <x/>
    </i>
    <i>
      <x v="1"/>
    </i>
    <i>
      <x v="3"/>
    </i>
    <i>
      <x v="2"/>
    </i>
    <i t="grand">
      <x/>
    </i>
  </colItems>
  <dataFields count="1">
    <dataField name="Count of How do you feel about repurposing the former Decas Elementary School as a community center?" fld="9" subtotal="count" baseField="0" baseItem="0"/>
  </dataFields>
  <chartFormats count="60">
    <chartFormat chart="0" format="0" series="1">
      <pivotArea type="data" outline="0" fieldPosition="0">
        <references count="2">
          <reference field="4294967294" count="1" selected="0">
            <x v="0"/>
          </reference>
          <reference field="36" count="1" selected="0">
            <x v="0"/>
          </reference>
        </references>
      </pivotArea>
    </chartFormat>
    <chartFormat chart="0" format="1" series="1">
      <pivotArea type="data" outline="0" fieldPosition="0">
        <references count="2">
          <reference field="4294967294" count="1" selected="0">
            <x v="0"/>
          </reference>
          <reference field="36" count="1" selected="0">
            <x v="1"/>
          </reference>
        </references>
      </pivotArea>
    </chartFormat>
    <chartFormat chart="0" format="2" series="1">
      <pivotArea type="data" outline="0" fieldPosition="0">
        <references count="2">
          <reference field="4294967294" count="1" selected="0">
            <x v="0"/>
          </reference>
          <reference field="36" count="1" selected="0">
            <x v="3"/>
          </reference>
        </references>
      </pivotArea>
    </chartFormat>
    <chartFormat chart="0" format="3" series="1">
      <pivotArea type="data" outline="0" fieldPosition="0">
        <references count="2">
          <reference field="4294967294" count="1" selected="0">
            <x v="0"/>
          </reference>
          <reference field="36" count="1" selected="0">
            <x v="2"/>
          </reference>
        </references>
      </pivotArea>
    </chartFormat>
    <chartFormat chart="1" format="0" series="1">
      <pivotArea type="data" outline="0" fieldPosition="0">
        <references count="2">
          <reference field="4294967294" count="1" selected="0">
            <x v="0"/>
          </reference>
          <reference field="36" count="1" selected="0">
            <x v="0"/>
          </reference>
        </references>
      </pivotArea>
    </chartFormat>
    <chartFormat chart="1" format="1" series="1">
      <pivotArea type="data" outline="0" fieldPosition="0">
        <references count="2">
          <reference field="4294967294" count="1" selected="0">
            <x v="0"/>
          </reference>
          <reference field="36" count="1" selected="0">
            <x v="1"/>
          </reference>
        </references>
      </pivotArea>
    </chartFormat>
    <chartFormat chart="1" format="2" series="1">
      <pivotArea type="data" outline="0" fieldPosition="0">
        <references count="2">
          <reference field="4294967294" count="1" selected="0">
            <x v="0"/>
          </reference>
          <reference field="36" count="1" selected="0">
            <x v="3"/>
          </reference>
        </references>
      </pivotArea>
    </chartFormat>
    <chartFormat chart="1" format="3" series="1">
      <pivotArea type="data" outline="0" fieldPosition="0">
        <references count="2">
          <reference field="4294967294" count="1" selected="0">
            <x v="0"/>
          </reference>
          <reference field="36" count="1" selected="0">
            <x v="2"/>
          </reference>
        </references>
      </pivotArea>
    </chartFormat>
    <chartFormat chart="2" format="0" series="1">
      <pivotArea type="data" outline="0" fieldPosition="0">
        <references count="2">
          <reference field="4294967294" count="1" selected="0">
            <x v="0"/>
          </reference>
          <reference field="36" count="1" selected="0">
            <x v="0"/>
          </reference>
        </references>
      </pivotArea>
    </chartFormat>
    <chartFormat chart="2" format="1" series="1">
      <pivotArea type="data" outline="0" fieldPosition="0">
        <references count="2">
          <reference field="4294967294" count="1" selected="0">
            <x v="0"/>
          </reference>
          <reference field="36" count="1" selected="0">
            <x v="1"/>
          </reference>
        </references>
      </pivotArea>
    </chartFormat>
    <chartFormat chart="2" format="2" series="1">
      <pivotArea type="data" outline="0" fieldPosition="0">
        <references count="2">
          <reference field="4294967294" count="1" selected="0">
            <x v="0"/>
          </reference>
          <reference field="36" count="1" selected="0">
            <x v="3"/>
          </reference>
        </references>
      </pivotArea>
    </chartFormat>
    <chartFormat chart="2" format="3" series="1">
      <pivotArea type="data" outline="0" fieldPosition="0">
        <references count="2">
          <reference field="4294967294" count="1" selected="0">
            <x v="0"/>
          </reference>
          <reference field="36" count="1" selected="0">
            <x v="2"/>
          </reference>
        </references>
      </pivotArea>
    </chartFormat>
    <chartFormat chart="3" format="0" series="1">
      <pivotArea type="data" outline="0" fieldPosition="0">
        <references count="2">
          <reference field="4294967294" count="1" selected="0">
            <x v="0"/>
          </reference>
          <reference field="36" count="1" selected="0">
            <x v="0"/>
          </reference>
        </references>
      </pivotArea>
    </chartFormat>
    <chartFormat chart="3" format="1" series="1">
      <pivotArea type="data" outline="0" fieldPosition="0">
        <references count="2">
          <reference field="4294967294" count="1" selected="0">
            <x v="0"/>
          </reference>
          <reference field="36" count="1" selected="0">
            <x v="1"/>
          </reference>
        </references>
      </pivotArea>
    </chartFormat>
    <chartFormat chart="3" format="2" series="1">
      <pivotArea type="data" outline="0" fieldPosition="0">
        <references count="2">
          <reference field="4294967294" count="1" selected="0">
            <x v="0"/>
          </reference>
          <reference field="36" count="1" selected="0">
            <x v="3"/>
          </reference>
        </references>
      </pivotArea>
    </chartFormat>
    <chartFormat chart="3" format="3" series="1">
      <pivotArea type="data" outline="0" fieldPosition="0">
        <references count="2">
          <reference field="4294967294" count="1" selected="0">
            <x v="0"/>
          </reference>
          <reference field="36" count="1" selected="0">
            <x v="2"/>
          </reference>
        </references>
      </pivotArea>
    </chartFormat>
    <chartFormat chart="4" format="0" series="1">
      <pivotArea type="data" outline="0" fieldPosition="0">
        <references count="2">
          <reference field="4294967294" count="1" selected="0">
            <x v="0"/>
          </reference>
          <reference field="36" count="1" selected="0">
            <x v="0"/>
          </reference>
        </references>
      </pivotArea>
    </chartFormat>
    <chartFormat chart="4" format="1" series="1">
      <pivotArea type="data" outline="0" fieldPosition="0">
        <references count="2">
          <reference field="4294967294" count="1" selected="0">
            <x v="0"/>
          </reference>
          <reference field="36" count="1" selected="0">
            <x v="1"/>
          </reference>
        </references>
      </pivotArea>
    </chartFormat>
    <chartFormat chart="4" format="2" series="1">
      <pivotArea type="data" outline="0" fieldPosition="0">
        <references count="2">
          <reference field="4294967294" count="1" selected="0">
            <x v="0"/>
          </reference>
          <reference field="36" count="1" selected="0">
            <x v="3"/>
          </reference>
        </references>
      </pivotArea>
    </chartFormat>
    <chartFormat chart="4" format="3" series="1">
      <pivotArea type="data" outline="0" fieldPosition="0">
        <references count="2">
          <reference field="4294967294" count="1" selected="0">
            <x v="0"/>
          </reference>
          <reference field="36" count="1" selected="0">
            <x v="2"/>
          </reference>
        </references>
      </pivotArea>
    </chartFormat>
    <chartFormat chart="5" format="0" series="1">
      <pivotArea type="data" outline="0" fieldPosition="0">
        <references count="2">
          <reference field="4294967294" count="1" selected="0">
            <x v="0"/>
          </reference>
          <reference field="36" count="1" selected="0">
            <x v="0"/>
          </reference>
        </references>
      </pivotArea>
    </chartFormat>
    <chartFormat chart="5" format="1" series="1">
      <pivotArea type="data" outline="0" fieldPosition="0">
        <references count="2">
          <reference field="4294967294" count="1" selected="0">
            <x v="0"/>
          </reference>
          <reference field="36" count="1" selected="0">
            <x v="1"/>
          </reference>
        </references>
      </pivotArea>
    </chartFormat>
    <chartFormat chart="5" format="2" series="1">
      <pivotArea type="data" outline="0" fieldPosition="0">
        <references count="2">
          <reference field="4294967294" count="1" selected="0">
            <x v="0"/>
          </reference>
          <reference field="36" count="1" selected="0">
            <x v="3"/>
          </reference>
        </references>
      </pivotArea>
    </chartFormat>
    <chartFormat chart="5" format="3" series="1">
      <pivotArea type="data" outline="0" fieldPosition="0">
        <references count="2">
          <reference field="4294967294" count="1" selected="0">
            <x v="0"/>
          </reference>
          <reference field="36" count="1" selected="0">
            <x v="2"/>
          </reference>
        </references>
      </pivotArea>
    </chartFormat>
    <chartFormat chart="6" format="0" series="1">
      <pivotArea type="data" outline="0" fieldPosition="0">
        <references count="2">
          <reference field="4294967294" count="1" selected="0">
            <x v="0"/>
          </reference>
          <reference field="36" count="1" selected="0">
            <x v="0"/>
          </reference>
        </references>
      </pivotArea>
    </chartFormat>
    <chartFormat chart="6" format="1" series="1">
      <pivotArea type="data" outline="0" fieldPosition="0">
        <references count="2">
          <reference field="4294967294" count="1" selected="0">
            <x v="0"/>
          </reference>
          <reference field="36" count="1" selected="0">
            <x v="1"/>
          </reference>
        </references>
      </pivotArea>
    </chartFormat>
    <chartFormat chart="6" format="2" series="1">
      <pivotArea type="data" outline="0" fieldPosition="0">
        <references count="2">
          <reference field="4294967294" count="1" selected="0">
            <x v="0"/>
          </reference>
          <reference field="36" count="1" selected="0">
            <x v="3"/>
          </reference>
        </references>
      </pivotArea>
    </chartFormat>
    <chartFormat chart="6" format="3" series="1">
      <pivotArea type="data" outline="0" fieldPosition="0">
        <references count="2">
          <reference field="4294967294" count="1" selected="0">
            <x v="0"/>
          </reference>
          <reference field="36" count="1" selected="0">
            <x v="2"/>
          </reference>
        </references>
      </pivotArea>
    </chartFormat>
    <chartFormat chart="7" format="0" series="1">
      <pivotArea type="data" outline="0" fieldPosition="0">
        <references count="2">
          <reference field="4294967294" count="1" selected="0">
            <x v="0"/>
          </reference>
          <reference field="36" count="1" selected="0">
            <x v="0"/>
          </reference>
        </references>
      </pivotArea>
    </chartFormat>
    <chartFormat chart="7" format="1" series="1">
      <pivotArea type="data" outline="0" fieldPosition="0">
        <references count="2">
          <reference field="4294967294" count="1" selected="0">
            <x v="0"/>
          </reference>
          <reference field="36" count="1" selected="0">
            <x v="1"/>
          </reference>
        </references>
      </pivotArea>
    </chartFormat>
    <chartFormat chart="7" format="2" series="1">
      <pivotArea type="data" outline="0" fieldPosition="0">
        <references count="2">
          <reference field="4294967294" count="1" selected="0">
            <x v="0"/>
          </reference>
          <reference field="36" count="1" selected="0">
            <x v="3"/>
          </reference>
        </references>
      </pivotArea>
    </chartFormat>
    <chartFormat chart="7" format="3" series="1">
      <pivotArea type="data" outline="0" fieldPosition="0">
        <references count="2">
          <reference field="4294967294" count="1" selected="0">
            <x v="0"/>
          </reference>
          <reference field="36" count="1" selected="0">
            <x v="2"/>
          </reference>
        </references>
      </pivotArea>
    </chartFormat>
    <chartFormat chart="8" format="0" series="1">
      <pivotArea type="data" outline="0" fieldPosition="0">
        <references count="2">
          <reference field="4294967294" count="1" selected="0">
            <x v="0"/>
          </reference>
          <reference field="36" count="1" selected="0">
            <x v="0"/>
          </reference>
        </references>
      </pivotArea>
    </chartFormat>
    <chartFormat chart="8" format="1" series="1">
      <pivotArea type="data" outline="0" fieldPosition="0">
        <references count="2">
          <reference field="4294967294" count="1" selected="0">
            <x v="0"/>
          </reference>
          <reference field="36" count="1" selected="0">
            <x v="1"/>
          </reference>
        </references>
      </pivotArea>
    </chartFormat>
    <chartFormat chart="8" format="2" series="1">
      <pivotArea type="data" outline="0" fieldPosition="0">
        <references count="2">
          <reference field="4294967294" count="1" selected="0">
            <x v="0"/>
          </reference>
          <reference field="36" count="1" selected="0">
            <x v="3"/>
          </reference>
        </references>
      </pivotArea>
    </chartFormat>
    <chartFormat chart="8" format="3" series="1">
      <pivotArea type="data" outline="0" fieldPosition="0">
        <references count="2">
          <reference field="4294967294" count="1" selected="0">
            <x v="0"/>
          </reference>
          <reference field="36" count="1" selected="0">
            <x v="2"/>
          </reference>
        </references>
      </pivotArea>
    </chartFormat>
    <chartFormat chart="9" format="0" series="1">
      <pivotArea type="data" outline="0" fieldPosition="0">
        <references count="2">
          <reference field="4294967294" count="1" selected="0">
            <x v="0"/>
          </reference>
          <reference field="36" count="1" selected="0">
            <x v="0"/>
          </reference>
        </references>
      </pivotArea>
    </chartFormat>
    <chartFormat chart="9" format="1" series="1">
      <pivotArea type="data" outline="0" fieldPosition="0">
        <references count="2">
          <reference field="4294967294" count="1" selected="0">
            <x v="0"/>
          </reference>
          <reference field="36" count="1" selected="0">
            <x v="1"/>
          </reference>
        </references>
      </pivotArea>
    </chartFormat>
    <chartFormat chart="9" format="2" series="1">
      <pivotArea type="data" outline="0" fieldPosition="0">
        <references count="2">
          <reference field="4294967294" count="1" selected="0">
            <x v="0"/>
          </reference>
          <reference field="36" count="1" selected="0">
            <x v="3"/>
          </reference>
        </references>
      </pivotArea>
    </chartFormat>
    <chartFormat chart="9" format="3" series="1">
      <pivotArea type="data" outline="0" fieldPosition="0">
        <references count="2">
          <reference field="4294967294" count="1" selected="0">
            <x v="0"/>
          </reference>
          <reference field="36" count="1" selected="0">
            <x v="2"/>
          </reference>
        </references>
      </pivotArea>
    </chartFormat>
    <chartFormat chart="10" format="0" series="1">
      <pivotArea type="data" outline="0" fieldPosition="0">
        <references count="2">
          <reference field="4294967294" count="1" selected="0">
            <x v="0"/>
          </reference>
          <reference field="36" count="1" selected="0">
            <x v="0"/>
          </reference>
        </references>
      </pivotArea>
    </chartFormat>
    <chartFormat chart="10" format="1" series="1">
      <pivotArea type="data" outline="0" fieldPosition="0">
        <references count="2">
          <reference field="4294967294" count="1" selected="0">
            <x v="0"/>
          </reference>
          <reference field="36" count="1" selected="0">
            <x v="1"/>
          </reference>
        </references>
      </pivotArea>
    </chartFormat>
    <chartFormat chart="10" format="2" series="1">
      <pivotArea type="data" outline="0" fieldPosition="0">
        <references count="2">
          <reference field="4294967294" count="1" selected="0">
            <x v="0"/>
          </reference>
          <reference field="36" count="1" selected="0">
            <x v="3"/>
          </reference>
        </references>
      </pivotArea>
    </chartFormat>
    <chartFormat chart="10" format="3" series="1">
      <pivotArea type="data" outline="0" fieldPosition="0">
        <references count="2">
          <reference field="4294967294" count="1" selected="0">
            <x v="0"/>
          </reference>
          <reference field="36" count="1" selected="0">
            <x v="2"/>
          </reference>
        </references>
      </pivotArea>
    </chartFormat>
    <chartFormat chart="11" format="0" series="1">
      <pivotArea type="data" outline="0" fieldPosition="0">
        <references count="2">
          <reference field="4294967294" count="1" selected="0">
            <x v="0"/>
          </reference>
          <reference field="36" count="1" selected="0">
            <x v="0"/>
          </reference>
        </references>
      </pivotArea>
    </chartFormat>
    <chartFormat chart="11" format="1" series="1">
      <pivotArea type="data" outline="0" fieldPosition="0">
        <references count="2">
          <reference field="4294967294" count="1" selected="0">
            <x v="0"/>
          </reference>
          <reference field="36" count="1" selected="0">
            <x v="1"/>
          </reference>
        </references>
      </pivotArea>
    </chartFormat>
    <chartFormat chart="11" format="2" series="1">
      <pivotArea type="data" outline="0" fieldPosition="0">
        <references count="2">
          <reference field="4294967294" count="1" selected="0">
            <x v="0"/>
          </reference>
          <reference field="36" count="1" selected="0">
            <x v="3"/>
          </reference>
        </references>
      </pivotArea>
    </chartFormat>
    <chartFormat chart="11" format="3" series="1">
      <pivotArea type="data" outline="0" fieldPosition="0">
        <references count="2">
          <reference field="4294967294" count="1" selected="0">
            <x v="0"/>
          </reference>
          <reference field="36" count="1" selected="0">
            <x v="2"/>
          </reference>
        </references>
      </pivotArea>
    </chartFormat>
    <chartFormat chart="12" format="0" series="1">
      <pivotArea type="data" outline="0" fieldPosition="0">
        <references count="2">
          <reference field="4294967294" count="1" selected="0">
            <x v="0"/>
          </reference>
          <reference field="36" count="1" selected="0">
            <x v="0"/>
          </reference>
        </references>
      </pivotArea>
    </chartFormat>
    <chartFormat chart="12" format="1" series="1">
      <pivotArea type="data" outline="0" fieldPosition="0">
        <references count="2">
          <reference field="4294967294" count="1" selected="0">
            <x v="0"/>
          </reference>
          <reference field="36" count="1" selected="0">
            <x v="1"/>
          </reference>
        </references>
      </pivotArea>
    </chartFormat>
    <chartFormat chart="12" format="2" series="1">
      <pivotArea type="data" outline="0" fieldPosition="0">
        <references count="2">
          <reference field="4294967294" count="1" selected="0">
            <x v="0"/>
          </reference>
          <reference field="36" count="1" selected="0">
            <x v="3"/>
          </reference>
        </references>
      </pivotArea>
    </chartFormat>
    <chartFormat chart="12" format="3" series="1">
      <pivotArea type="data" outline="0" fieldPosition="0">
        <references count="2">
          <reference field="4294967294" count="1" selected="0">
            <x v="0"/>
          </reference>
          <reference field="36" count="1" selected="0">
            <x v="2"/>
          </reference>
        </references>
      </pivotArea>
    </chartFormat>
    <chartFormat chart="13" format="0" series="1">
      <pivotArea type="data" outline="0" fieldPosition="0">
        <references count="2">
          <reference field="4294967294" count="1" selected="0">
            <x v="0"/>
          </reference>
          <reference field="36" count="1" selected="0">
            <x v="0"/>
          </reference>
        </references>
      </pivotArea>
    </chartFormat>
    <chartFormat chart="13" format="1" series="1">
      <pivotArea type="data" outline="0" fieldPosition="0">
        <references count="2">
          <reference field="4294967294" count="1" selected="0">
            <x v="0"/>
          </reference>
          <reference field="36" count="1" selected="0">
            <x v="1"/>
          </reference>
        </references>
      </pivotArea>
    </chartFormat>
    <chartFormat chart="13" format="2" series="1">
      <pivotArea type="data" outline="0" fieldPosition="0">
        <references count="2">
          <reference field="4294967294" count="1" selected="0">
            <x v="0"/>
          </reference>
          <reference field="36" count="1" selected="0">
            <x v="3"/>
          </reference>
        </references>
      </pivotArea>
    </chartFormat>
    <chartFormat chart="13" format="3" series="1">
      <pivotArea type="data" outline="0" fieldPosition="0">
        <references count="2">
          <reference field="4294967294" count="1" selected="0">
            <x v="0"/>
          </reference>
          <reference field="36" count="1" selected="0">
            <x v="2"/>
          </reference>
        </references>
      </pivotArea>
    </chartFormat>
    <chartFormat chart="14" format="0" series="1">
      <pivotArea type="data" outline="0" fieldPosition="0">
        <references count="2">
          <reference field="4294967294" count="1" selected="0">
            <x v="0"/>
          </reference>
          <reference field="36" count="1" selected="0">
            <x v="0"/>
          </reference>
        </references>
      </pivotArea>
    </chartFormat>
    <chartFormat chart="14" format="1" series="1">
      <pivotArea type="data" outline="0" fieldPosition="0">
        <references count="2">
          <reference field="4294967294" count="1" selected="0">
            <x v="0"/>
          </reference>
          <reference field="36" count="1" selected="0">
            <x v="1"/>
          </reference>
        </references>
      </pivotArea>
    </chartFormat>
    <chartFormat chart="14" format="2" series="1">
      <pivotArea type="data" outline="0" fieldPosition="0">
        <references count="2">
          <reference field="4294967294" count="1" selected="0">
            <x v="0"/>
          </reference>
          <reference field="36" count="1" selected="0">
            <x v="3"/>
          </reference>
        </references>
      </pivotArea>
    </chartFormat>
    <chartFormat chart="14" format="3" series="1">
      <pivotArea type="data" outline="0" fieldPosition="0">
        <references count="2">
          <reference field="4294967294" count="1" selected="0">
            <x v="0"/>
          </reference>
          <reference field="36"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B327" firstHeaderRow="1" firstDataRow="1" firstDataCol="1"/>
  <pivotFields count="1">
    <pivotField axis="axisRow" dataField="1" showAll="0" sortType="descending">
      <items count="325">
        <item x="224"/>
        <item x="231"/>
        <item x="228"/>
        <item x="140"/>
        <item x="145"/>
        <item x="276"/>
        <item x="162"/>
        <item x="46"/>
        <item x="186"/>
        <item x="287"/>
        <item x="15"/>
        <item x="5"/>
        <item x="229"/>
        <item x="226"/>
        <item x="216"/>
        <item x="237"/>
        <item x="101"/>
        <item x="152"/>
        <item x="28"/>
        <item x="74"/>
        <item x="117"/>
        <item x="9"/>
        <item x="271"/>
        <item x="267"/>
        <item x="91"/>
        <item x="262"/>
        <item x="65"/>
        <item x="125"/>
        <item x="49"/>
        <item x="205"/>
        <item x="203"/>
        <item x="189"/>
        <item x="294"/>
        <item x="10"/>
        <item x="319"/>
        <item x="83"/>
        <item x="72"/>
        <item x="57"/>
        <item x="169"/>
        <item x="133"/>
        <item x="201"/>
        <item x="44"/>
        <item x="263"/>
        <item x="208"/>
        <item x="163"/>
        <item x="80"/>
        <item x="124"/>
        <item x="227"/>
        <item x="306"/>
        <item x="219"/>
        <item x="63"/>
        <item x="206"/>
        <item x="225"/>
        <item x="93"/>
        <item x="87"/>
        <item x="155"/>
        <item x="20"/>
        <item x="122"/>
        <item x="266"/>
        <item x="11"/>
        <item x="95"/>
        <item x="0"/>
        <item x="285"/>
        <item x="96"/>
        <item x="217"/>
        <item x="127"/>
        <item x="121"/>
        <item x="47"/>
        <item x="187"/>
        <item x="303"/>
        <item x="198"/>
        <item x="173"/>
        <item x="298"/>
        <item x="309"/>
        <item x="260"/>
        <item x="166"/>
        <item x="148"/>
        <item x="12"/>
        <item x="150"/>
        <item x="207"/>
        <item x="45"/>
        <item x="292"/>
        <item x="289"/>
        <item x="170"/>
        <item x="157"/>
        <item x="6"/>
        <item x="37"/>
        <item x="168"/>
        <item x="304"/>
        <item x="315"/>
        <item x="195"/>
        <item x="14"/>
        <item x="43"/>
        <item x="296"/>
        <item x="279"/>
        <item x="190"/>
        <item x="280"/>
        <item x="51"/>
        <item x="8"/>
        <item x="156"/>
        <item x="299"/>
        <item x="23"/>
        <item x="182"/>
        <item x="218"/>
        <item x="1"/>
        <item x="17"/>
        <item x="132"/>
        <item x="90"/>
        <item x="209"/>
        <item x="108"/>
        <item x="270"/>
        <item x="283"/>
        <item x="22"/>
        <item x="59"/>
        <item x="275"/>
        <item x="254"/>
        <item x="302"/>
        <item x="248"/>
        <item x="178"/>
        <item x="56"/>
        <item x="274"/>
        <item x="48"/>
        <item x="29"/>
        <item x="40"/>
        <item x="252"/>
        <item x="204"/>
        <item x="172"/>
        <item x="39"/>
        <item x="76"/>
        <item x="151"/>
        <item x="79"/>
        <item x="128"/>
        <item x="165"/>
        <item x="308"/>
        <item x="82"/>
        <item x="160"/>
        <item x="176"/>
        <item x="139"/>
        <item x="99"/>
        <item x="194"/>
        <item x="297"/>
        <item x="202"/>
        <item x="97"/>
        <item x="179"/>
        <item x="21"/>
        <item x="284"/>
        <item x="77"/>
        <item x="58"/>
        <item x="184"/>
        <item x="273"/>
        <item x="185"/>
        <item x="16"/>
        <item x="316"/>
        <item x="70"/>
        <item x="64"/>
        <item x="320"/>
        <item x="138"/>
        <item x="171"/>
        <item x="261"/>
        <item x="282"/>
        <item x="126"/>
        <item x="293"/>
        <item x="180"/>
        <item x="55"/>
        <item x="314"/>
        <item x="310"/>
        <item x="103"/>
        <item x="281"/>
        <item x="214"/>
        <item x="215"/>
        <item x="245"/>
        <item x="211"/>
        <item x="69"/>
        <item x="60"/>
        <item x="85"/>
        <item x="68"/>
        <item x="130"/>
        <item x="104"/>
        <item x="109"/>
        <item x="222"/>
        <item x="174"/>
        <item x="256"/>
        <item x="305"/>
        <item x="107"/>
        <item x="255"/>
        <item x="290"/>
        <item x="67"/>
        <item x="318"/>
        <item x="323"/>
        <item x="75"/>
        <item x="197"/>
        <item x="19"/>
        <item x="114"/>
        <item x="221"/>
        <item x="159"/>
        <item x="24"/>
        <item x="135"/>
        <item x="88"/>
        <item x="153"/>
        <item x="42"/>
        <item x="233"/>
        <item x="272"/>
        <item x="278"/>
        <item x="313"/>
        <item x="141"/>
        <item x="243"/>
        <item x="131"/>
        <item x="212"/>
        <item x="123"/>
        <item x="191"/>
        <item x="94"/>
        <item x="269"/>
        <item x="34"/>
        <item x="13"/>
        <item x="26"/>
        <item x="54"/>
        <item x="286"/>
        <item x="288"/>
        <item x="158"/>
        <item x="142"/>
        <item x="241"/>
        <item x="154"/>
        <item x="199"/>
        <item x="66"/>
        <item x="301"/>
        <item x="321"/>
        <item x="257"/>
        <item x="102"/>
        <item x="120"/>
        <item x="246"/>
        <item x="147"/>
        <item x="33"/>
        <item x="210"/>
        <item x="234"/>
        <item x="100"/>
        <item x="53"/>
        <item x="295"/>
        <item x="27"/>
        <item x="307"/>
        <item x="312"/>
        <item x="116"/>
        <item x="112"/>
        <item x="183"/>
        <item x="247"/>
        <item x="268"/>
        <item x="250"/>
        <item x="149"/>
        <item x="111"/>
        <item x="240"/>
        <item x="164"/>
        <item x="113"/>
        <item x="129"/>
        <item x="115"/>
        <item x="146"/>
        <item x="223"/>
        <item x="264"/>
        <item x="105"/>
        <item x="220"/>
        <item x="110"/>
        <item x="193"/>
        <item x="239"/>
        <item x="213"/>
        <item x="4"/>
        <item x="188"/>
        <item x="73"/>
        <item x="38"/>
        <item x="36"/>
        <item x="18"/>
        <item x="200"/>
        <item x="230"/>
        <item x="52"/>
        <item x="119"/>
        <item x="192"/>
        <item x="167"/>
        <item x="134"/>
        <item x="81"/>
        <item x="71"/>
        <item x="137"/>
        <item x="258"/>
        <item x="236"/>
        <item x="118"/>
        <item x="253"/>
        <item x="259"/>
        <item x="78"/>
        <item x="144"/>
        <item x="50"/>
        <item x="249"/>
        <item x="143"/>
        <item x="291"/>
        <item x="196"/>
        <item x="177"/>
        <item x="61"/>
        <item x="35"/>
        <item x="277"/>
        <item x="30"/>
        <item x="3"/>
        <item x="265"/>
        <item x="98"/>
        <item x="41"/>
        <item x="251"/>
        <item x="136"/>
        <item x="244"/>
        <item x="235"/>
        <item x="106"/>
        <item x="317"/>
        <item x="84"/>
        <item x="311"/>
        <item x="86"/>
        <item x="92"/>
        <item x="238"/>
        <item x="2"/>
        <item x="161"/>
        <item x="89"/>
        <item x="242"/>
        <item x="181"/>
        <item x="322"/>
        <item x="300"/>
        <item x="7"/>
        <item x="32"/>
        <item x="25"/>
        <item x="62"/>
        <item x="232"/>
        <item x="31"/>
        <item x="175"/>
        <item t="default"/>
      </items>
      <autoSortScope>
        <pivotArea dataOnly="0" outline="0" fieldPosition="0">
          <references count="1">
            <reference field="4294967294" count="1" selected="0">
              <x v="0"/>
            </reference>
          </references>
        </pivotArea>
      </autoSortScope>
    </pivotField>
  </pivotFields>
  <rowFields count="1">
    <field x="0"/>
  </rowFields>
  <rowItems count="325">
    <i>
      <x v="285"/>
    </i>
    <i>
      <x v="253"/>
    </i>
    <i>
      <x v="146"/>
    </i>
    <i>
      <x v="318"/>
    </i>
    <i>
      <x v="40"/>
    </i>
    <i>
      <x v="164"/>
    </i>
    <i>
      <x v="41"/>
    </i>
    <i>
      <x v="12"/>
    </i>
    <i>
      <x v="267"/>
    </i>
    <i>
      <x v="61"/>
    </i>
    <i>
      <x v="130"/>
    </i>
    <i>
      <x v="80"/>
    </i>
    <i>
      <x v="156"/>
    </i>
    <i>
      <x v="84"/>
    </i>
    <i>
      <x v="220"/>
    </i>
    <i>
      <x v="94"/>
    </i>
    <i>
      <x v="264"/>
    </i>
    <i>
      <x v="95"/>
    </i>
    <i>
      <x v="278"/>
    </i>
    <i>
      <x v="107"/>
    </i>
    <i>
      <x v="297"/>
    </i>
    <i>
      <x v="119"/>
    </i>
    <i>
      <x v="120"/>
    </i>
    <i>
      <x v="320"/>
    </i>
    <i>
      <x v="279"/>
    </i>
    <i>
      <x v="215"/>
    </i>
    <i>
      <x v="183"/>
    </i>
    <i>
      <x v="25"/>
    </i>
    <i>
      <x v="247"/>
    </i>
    <i>
      <x v="26"/>
    </i>
    <i>
      <x v="311"/>
    </i>
    <i>
      <x v="27"/>
    </i>
    <i>
      <x v="199"/>
    </i>
    <i>
      <x v="28"/>
    </i>
    <i>
      <x v="231"/>
    </i>
    <i>
      <x v="29"/>
    </i>
    <i>
      <x v="263"/>
    </i>
    <i>
      <x v="30"/>
    </i>
    <i>
      <x v="295"/>
    </i>
    <i>
      <x v="31"/>
    </i>
    <i>
      <x v="175"/>
    </i>
    <i>
      <x v="32"/>
    </i>
    <i>
      <x v="191"/>
    </i>
    <i>
      <x v="33"/>
    </i>
    <i>
      <x v="207"/>
    </i>
    <i>
      <x v="34"/>
    </i>
    <i>
      <x v="223"/>
    </i>
    <i>
      <x v="35"/>
    </i>
    <i>
      <x v="239"/>
    </i>
    <i>
      <x v="36"/>
    </i>
    <i>
      <x v="255"/>
    </i>
    <i>
      <x v="37"/>
    </i>
    <i>
      <x v="271"/>
    </i>
    <i>
      <x v="38"/>
    </i>
    <i>
      <x v="287"/>
    </i>
    <i>
      <x v="39"/>
    </i>
    <i>
      <x v="303"/>
    </i>
    <i>
      <x v="2"/>
    </i>
    <i>
      <x v="24"/>
    </i>
    <i>
      <x v="3"/>
    </i>
    <i>
      <x v="179"/>
    </i>
    <i>
      <x v="42"/>
    </i>
    <i>
      <x v="187"/>
    </i>
    <i>
      <x v="43"/>
    </i>
    <i>
      <x v="195"/>
    </i>
    <i>
      <x v="44"/>
    </i>
    <i>
      <x v="203"/>
    </i>
    <i>
      <x v="45"/>
    </i>
    <i>
      <x v="211"/>
    </i>
    <i>
      <x v="46"/>
    </i>
    <i>
      <x v="219"/>
    </i>
    <i>
      <x v="47"/>
    </i>
    <i>
      <x v="227"/>
    </i>
    <i>
      <x v="48"/>
    </i>
    <i>
      <x v="235"/>
    </i>
    <i>
      <x v="49"/>
    </i>
    <i>
      <x v="243"/>
    </i>
    <i>
      <x v="50"/>
    </i>
    <i>
      <x v="251"/>
    </i>
    <i>
      <x v="51"/>
    </i>
    <i>
      <x v="259"/>
    </i>
    <i>
      <x v="52"/>
    </i>
    <i>
      <x v="19"/>
    </i>
    <i>
      <x v="53"/>
    </i>
    <i>
      <x v="275"/>
    </i>
    <i>
      <x v="54"/>
    </i>
    <i>
      <x v="283"/>
    </i>
    <i>
      <x v="55"/>
    </i>
    <i>
      <x v="291"/>
    </i>
    <i>
      <x v="56"/>
    </i>
    <i>
      <x v="299"/>
    </i>
    <i>
      <x v="57"/>
    </i>
    <i>
      <x v="307"/>
    </i>
    <i>
      <x v="58"/>
    </i>
    <i>
      <x v="315"/>
    </i>
    <i>
      <x v="59"/>
    </i>
    <i>
      <x v="173"/>
    </i>
    <i>
      <x v="60"/>
    </i>
    <i>
      <x v="177"/>
    </i>
    <i>
      <x v="4"/>
    </i>
    <i>
      <x v="181"/>
    </i>
    <i>
      <x v="62"/>
    </i>
    <i>
      <x v="185"/>
    </i>
    <i>
      <x v="63"/>
    </i>
    <i>
      <x v="189"/>
    </i>
    <i>
      <x v="64"/>
    </i>
    <i>
      <x v="193"/>
    </i>
    <i>
      <x v="65"/>
    </i>
    <i>
      <x v="197"/>
    </i>
    <i>
      <x v="66"/>
    </i>
    <i>
      <x v="201"/>
    </i>
    <i>
      <x v="67"/>
    </i>
    <i>
      <x v="205"/>
    </i>
    <i>
      <x v="68"/>
    </i>
    <i>
      <x v="209"/>
    </i>
    <i>
      <x v="69"/>
    </i>
    <i>
      <x v="213"/>
    </i>
    <i>
      <x v="70"/>
    </i>
    <i>
      <x v="217"/>
    </i>
    <i>
      <x v="71"/>
    </i>
    <i>
      <x v="221"/>
    </i>
    <i>
      <x v="72"/>
    </i>
    <i>
      <x v="225"/>
    </i>
    <i>
      <x v="73"/>
    </i>
    <i>
      <x v="229"/>
    </i>
    <i>
      <x v="74"/>
    </i>
    <i>
      <x v="233"/>
    </i>
    <i>
      <x v="75"/>
    </i>
    <i>
      <x v="237"/>
    </i>
    <i>
      <x v="76"/>
    </i>
    <i>
      <x v="241"/>
    </i>
    <i>
      <x v="77"/>
    </i>
    <i>
      <x v="245"/>
    </i>
    <i>
      <x v="78"/>
    </i>
    <i>
      <x v="249"/>
    </i>
    <i>
      <x v="79"/>
    </i>
    <i>
      <x v="17"/>
    </i>
    <i>
      <x v="5"/>
    </i>
    <i>
      <x v="257"/>
    </i>
    <i>
      <x v="81"/>
    </i>
    <i>
      <x v="261"/>
    </i>
    <i>
      <x v="82"/>
    </i>
    <i>
      <x v="265"/>
    </i>
    <i>
      <x v="83"/>
    </i>
    <i>
      <x v="269"/>
    </i>
    <i>
      <x v="6"/>
    </i>
    <i>
      <x v="273"/>
    </i>
    <i>
      <x v="85"/>
    </i>
    <i>
      <x v="277"/>
    </i>
    <i>
      <x v="86"/>
    </i>
    <i>
      <x v="281"/>
    </i>
    <i>
      <x v="87"/>
    </i>
    <i>
      <x v="21"/>
    </i>
    <i>
      <x v="88"/>
    </i>
    <i>
      <x v="289"/>
    </i>
    <i>
      <x v="89"/>
    </i>
    <i>
      <x v="293"/>
    </i>
    <i>
      <x v="90"/>
    </i>
    <i>
      <x v="22"/>
    </i>
    <i>
      <x v="91"/>
    </i>
    <i>
      <x v="301"/>
    </i>
    <i>
      <x v="92"/>
    </i>
    <i>
      <x v="305"/>
    </i>
    <i>
      <x v="93"/>
    </i>
    <i>
      <x v="309"/>
    </i>
    <i>
      <x v="7"/>
    </i>
    <i>
      <x v="313"/>
    </i>
    <i>
      <x v="8"/>
    </i>
    <i>
      <x v="317"/>
    </i>
    <i>
      <x v="96"/>
    </i>
    <i>
      <x v="172"/>
    </i>
    <i>
      <x v="97"/>
    </i>
    <i>
      <x v="174"/>
    </i>
    <i>
      <x v="98"/>
    </i>
    <i>
      <x v="176"/>
    </i>
    <i>
      <x v="99"/>
    </i>
    <i>
      <x v="178"/>
    </i>
    <i>
      <x v="100"/>
    </i>
    <i>
      <x v="180"/>
    </i>
    <i>
      <x v="101"/>
    </i>
    <i>
      <x v="182"/>
    </i>
    <i>
      <x v="102"/>
    </i>
    <i>
      <x v="184"/>
    </i>
    <i>
      <x v="103"/>
    </i>
    <i>
      <x v="186"/>
    </i>
    <i>
      <x v="104"/>
    </i>
    <i>
      <x v="188"/>
    </i>
    <i>
      <x v="105"/>
    </i>
    <i>
      <x v="190"/>
    </i>
    <i>
      <x v="106"/>
    </i>
    <i>
      <x v="192"/>
    </i>
    <i>
      <x v="9"/>
    </i>
    <i>
      <x v="194"/>
    </i>
    <i>
      <x v="108"/>
    </i>
    <i>
      <x v="196"/>
    </i>
    <i>
      <x v="109"/>
    </i>
    <i>
      <x v="198"/>
    </i>
    <i>
      <x v="110"/>
    </i>
    <i>
      <x v="200"/>
    </i>
    <i>
      <x v="111"/>
    </i>
    <i>
      <x v="202"/>
    </i>
    <i>
      <x v="112"/>
    </i>
    <i>
      <x v="204"/>
    </i>
    <i>
      <x v="113"/>
    </i>
    <i>
      <x v="206"/>
    </i>
    <i>
      <x v="114"/>
    </i>
    <i>
      <x v="208"/>
    </i>
    <i>
      <x v="115"/>
    </i>
    <i>
      <x v="210"/>
    </i>
    <i>
      <x v="116"/>
    </i>
    <i>
      <x v="212"/>
    </i>
    <i>
      <x v="117"/>
    </i>
    <i>
      <x v="214"/>
    </i>
    <i>
      <x v="118"/>
    </i>
    <i>
      <x v="216"/>
    </i>
    <i>
      <x v="10"/>
    </i>
    <i>
      <x v="218"/>
    </i>
    <i>
      <x v="11"/>
    </i>
    <i>
      <x v="16"/>
    </i>
    <i>
      <x v="121"/>
    </i>
    <i>
      <x v="222"/>
    </i>
    <i>
      <x v="122"/>
    </i>
    <i>
      <x v="224"/>
    </i>
    <i>
      <x v="123"/>
    </i>
    <i>
      <x v="226"/>
    </i>
    <i>
      <x v="124"/>
    </i>
    <i>
      <x v="228"/>
    </i>
    <i>
      <x v="125"/>
    </i>
    <i>
      <x v="230"/>
    </i>
    <i>
      <x v="126"/>
    </i>
    <i>
      <x v="232"/>
    </i>
    <i>
      <x v="127"/>
    </i>
    <i>
      <x v="234"/>
    </i>
    <i>
      <x v="128"/>
    </i>
    <i>
      <x v="236"/>
    </i>
    <i>
      <x v="129"/>
    </i>
    <i>
      <x v="238"/>
    </i>
    <i>
      <x v="1"/>
    </i>
    <i>
      <x v="240"/>
    </i>
    <i>
      <x v="131"/>
    </i>
    <i>
      <x v="242"/>
    </i>
    <i>
      <x v="132"/>
    </i>
    <i>
      <x v="244"/>
    </i>
    <i>
      <x v="133"/>
    </i>
    <i>
      <x v="246"/>
    </i>
    <i>
      <x v="134"/>
    </i>
    <i>
      <x v="248"/>
    </i>
    <i>
      <x v="135"/>
    </i>
    <i>
      <x v="250"/>
    </i>
    <i>
      <x v="136"/>
    </i>
    <i>
      <x v="252"/>
    </i>
    <i>
      <x v="137"/>
    </i>
    <i>
      <x v="254"/>
    </i>
    <i>
      <x v="138"/>
    </i>
    <i>
      <x v="256"/>
    </i>
    <i>
      <x v="139"/>
    </i>
    <i>
      <x v="258"/>
    </i>
    <i>
      <x v="140"/>
    </i>
    <i>
      <x v="260"/>
    </i>
    <i>
      <x v="141"/>
    </i>
    <i>
      <x v="262"/>
    </i>
    <i>
      <x v="142"/>
    </i>
    <i>
      <x v="18"/>
    </i>
    <i>
      <x v="143"/>
    </i>
    <i>
      <x v="266"/>
    </i>
    <i>
      <x v="144"/>
    </i>
    <i>
      <x v="268"/>
    </i>
    <i>
      <x v="145"/>
    </i>
    <i>
      <x v="270"/>
    </i>
    <i>
      <x v="13"/>
    </i>
    <i>
      <x v="272"/>
    </i>
    <i>
      <x v="147"/>
    </i>
    <i>
      <x v="274"/>
    </i>
    <i>
      <x v="148"/>
    </i>
    <i>
      <x v="276"/>
    </i>
    <i>
      <x v="149"/>
    </i>
    <i>
      <x v="20"/>
    </i>
    <i>
      <x v="150"/>
    </i>
    <i>
      <x v="280"/>
    </i>
    <i>
      <x v="151"/>
    </i>
    <i>
      <x v="282"/>
    </i>
    <i>
      <x v="152"/>
    </i>
    <i>
      <x v="284"/>
    </i>
    <i>
      <x v="153"/>
    </i>
    <i>
      <x v="286"/>
    </i>
    <i>
      <x v="154"/>
    </i>
    <i>
      <x v="288"/>
    </i>
    <i>
      <x v="155"/>
    </i>
    <i>
      <x v="290"/>
    </i>
    <i>
      <x v="14"/>
    </i>
    <i>
      <x v="292"/>
    </i>
    <i>
      <x v="157"/>
    </i>
    <i>
      <x v="294"/>
    </i>
    <i>
      <x v="158"/>
    </i>
    <i>
      <x v="296"/>
    </i>
    <i>
      <x v="319"/>
    </i>
    <i>
      <x v="298"/>
    </i>
    <i>
      <x v="321"/>
    </i>
    <i>
      <x v="300"/>
    </i>
    <i>
      <x v="323"/>
    </i>
    <i>
      <x v="302"/>
    </i>
    <i>
      <x v="162"/>
    </i>
    <i>
      <x v="304"/>
    </i>
    <i>
      <x v="163"/>
    </i>
    <i>
      <x v="306"/>
    </i>
    <i>
      <x v="15"/>
    </i>
    <i>
      <x v="308"/>
    </i>
    <i>
      <x v="165"/>
    </i>
    <i>
      <x v="310"/>
    </i>
    <i>
      <x v="166"/>
    </i>
    <i>
      <x v="312"/>
    </i>
    <i>
      <x v="167"/>
    </i>
    <i>
      <x v="314"/>
    </i>
    <i>
      <x v="168"/>
    </i>
    <i>
      <x v="316"/>
    </i>
    <i>
      <x v="169"/>
    </i>
    <i>
      <x v="23"/>
    </i>
    <i>
      <x v="170"/>
    </i>
    <i>
      <x v="171"/>
    </i>
    <i>
      <x v="159"/>
    </i>
    <i>
      <x v="322"/>
    </i>
    <i>
      <x v="160"/>
    </i>
    <i>
      <x/>
    </i>
    <i>
      <x v="161"/>
    </i>
    <i t="grand">
      <x/>
    </i>
  </rowItems>
  <colItems count="1">
    <i/>
  </colItems>
  <dataFields count="1">
    <dataField name="Count of IP Addres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7000000}" name="PivotTable7"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6:B76" firstHeaderRow="1" firstDataRow="1" firstDataCol="1"/>
  <pivotFields count="1">
    <pivotField axis="axisRow" dataField="1" showAll="0" sortType="descending">
      <items count="10">
        <item x="8"/>
        <item x="4"/>
        <item x="1"/>
        <item x="6"/>
        <item x="2"/>
        <item x="3"/>
        <item x="7"/>
        <item x="5"/>
        <item x="0"/>
        <item t="default"/>
      </items>
      <autoSortScope>
        <pivotArea dataOnly="0" outline="0" fieldPosition="0">
          <references count="1">
            <reference field="4294967294" count="1" selected="0">
              <x v="0"/>
            </reference>
          </references>
        </pivotArea>
      </autoSortScope>
    </pivotField>
  </pivotFields>
  <rowFields count="1">
    <field x="0"/>
  </rowFields>
  <rowItems count="10">
    <i>
      <x v="2"/>
    </i>
    <i>
      <x v="4"/>
    </i>
    <i>
      <x v="3"/>
    </i>
    <i>
      <x v="1"/>
    </i>
    <i>
      <x v="7"/>
    </i>
    <i>
      <x v="5"/>
    </i>
    <i>
      <x v="6"/>
    </i>
    <i>
      <x/>
    </i>
    <i>
      <x v="8"/>
    </i>
    <i t="grand">
      <x/>
    </i>
  </rowItems>
  <colItems count="1">
    <i/>
  </colItems>
  <dataFields count="1">
    <dataField name="Count of What is your employment statu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11" cacheId="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6">
  <location ref="A89:H92" firstHeaderRow="0" firstDataRow="1" firstDataCol="1"/>
  <pivotFields count="24">
    <pivotField showAll="0">
      <items count="3">
        <item x="1"/>
        <item x="0"/>
        <item t="default"/>
      </items>
    </pivotField>
    <pivotField showAll="0">
      <items count="3">
        <item x="1"/>
        <item x="0"/>
        <item t="default"/>
      </items>
    </pivotField>
    <pivotField dataField="1" showAll="0">
      <items count="3">
        <item x="0"/>
        <item x="1"/>
        <item t="default"/>
      </items>
    </pivotField>
    <pivotField dataField="1" showAll="0">
      <items count="3">
        <item x="1"/>
        <item x="0"/>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dataField="1" showAll="0">
      <items count="3">
        <item x="0"/>
        <item x="1"/>
        <item t="default"/>
      </items>
    </pivotField>
    <pivotField dataField="1" showAll="0">
      <items count="3">
        <item x="1"/>
        <item x="0"/>
        <item t="default"/>
      </items>
    </pivotField>
    <pivotField showAll="0">
      <items count="3">
        <item x="1"/>
        <item x="0"/>
        <item t="default"/>
      </items>
    </pivotField>
    <pivotField showAll="0">
      <items count="3">
        <item x="0"/>
        <item x="1"/>
        <item t="default"/>
      </items>
    </pivotField>
    <pivotField showAll="0">
      <items count="3">
        <item x="1"/>
        <item x="0"/>
        <item t="default"/>
      </items>
    </pivotField>
    <pivotField dataField="1" showAll="0">
      <items count="3">
        <item x="1"/>
        <item x="0"/>
        <item t="default"/>
      </items>
    </pivotField>
    <pivotField showAll="0">
      <items count="3">
        <item x="1"/>
        <item x="0"/>
        <item t="default"/>
      </items>
    </pivotField>
    <pivotField dataField="1" showAll="0">
      <items count="3">
        <item x="0"/>
        <item x="1"/>
        <item t="default"/>
      </items>
    </pivotField>
    <pivotField dataField="1" showAll="0">
      <items count="3">
        <item x="1"/>
        <item x="0"/>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showAll="0">
      <items count="3">
        <item x="1"/>
        <item x="0"/>
        <item t="default"/>
      </items>
    </pivotField>
    <pivotField showAll="0">
      <items count="122">
        <item x="62"/>
        <item x="115"/>
        <item x="85"/>
        <item x="55"/>
        <item x="87"/>
        <item x="64"/>
        <item x="60"/>
        <item x="80"/>
        <item x="11"/>
        <item x="72"/>
        <item x="30"/>
        <item x="31"/>
        <item x="41"/>
        <item x="98"/>
        <item x="51"/>
        <item x="75"/>
        <item x="81"/>
        <item x="5"/>
        <item x="66"/>
        <item x="54"/>
        <item x="71"/>
        <item x="24"/>
        <item x="18"/>
        <item x="27"/>
        <item x="117"/>
        <item x="69"/>
        <item x="116"/>
        <item x="101"/>
        <item x="79"/>
        <item x="76"/>
        <item x="108"/>
        <item x="20"/>
        <item x="119"/>
        <item x="61"/>
        <item x="93"/>
        <item x="43"/>
        <item x="110"/>
        <item x="86"/>
        <item x="65"/>
        <item x="52"/>
        <item x="6"/>
        <item x="37"/>
        <item x="25"/>
        <item x="106"/>
        <item x="90"/>
        <item x="109"/>
        <item x="57"/>
        <item x="84"/>
        <item x="2"/>
        <item x="50"/>
        <item x="56"/>
        <item x="77"/>
        <item x="3"/>
        <item x="89"/>
        <item x="36"/>
        <item x="8"/>
        <item x="97"/>
        <item x="63"/>
        <item x="38"/>
        <item x="102"/>
        <item x="19"/>
        <item x="82"/>
        <item x="9"/>
        <item x="118"/>
        <item x="107"/>
        <item x="13"/>
        <item x="17"/>
        <item x="33"/>
        <item x="45"/>
        <item x="7"/>
        <item x="15"/>
        <item x="21"/>
        <item x="26"/>
        <item x="34"/>
        <item x="47"/>
        <item x="10"/>
        <item x="35"/>
        <item x="120"/>
        <item x="112"/>
        <item x="4"/>
        <item x="78"/>
        <item x="32"/>
        <item x="74"/>
        <item x="113"/>
        <item x="42"/>
        <item x="105"/>
        <item x="44"/>
        <item x="48"/>
        <item x="96"/>
        <item x="49"/>
        <item x="28"/>
        <item x="59"/>
        <item x="111"/>
        <item x="22"/>
        <item x="103"/>
        <item x="39"/>
        <item x="68"/>
        <item x="114"/>
        <item x="88"/>
        <item x="73"/>
        <item x="94"/>
        <item x="1"/>
        <item x="70"/>
        <item x="29"/>
        <item x="104"/>
        <item x="53"/>
        <item x="92"/>
        <item x="12"/>
        <item x="100"/>
        <item x="46"/>
        <item x="99"/>
        <item x="16"/>
        <item x="58"/>
        <item x="14"/>
        <item x="23"/>
        <item x="40"/>
        <item x="67"/>
        <item x="83"/>
        <item x="91"/>
        <item x="95"/>
        <item x="0"/>
        <item t="default"/>
      </items>
    </pivotField>
    <pivotField showAll="0"/>
    <pivotField showAll="0"/>
    <pivotField axis="axisRow" showAll="0">
      <items count="7">
        <item h="1" x="4"/>
        <item h="1" x="5"/>
        <item h="1" x="2"/>
        <item x="1"/>
        <item x="3"/>
        <item h="1" x="0"/>
        <item t="default"/>
      </items>
    </pivotField>
  </pivotFields>
  <rowFields count="1">
    <field x="23"/>
  </rowFields>
  <rowItems count="3">
    <i>
      <x v="3"/>
    </i>
    <i>
      <x v="4"/>
    </i>
    <i t="grand">
      <x/>
    </i>
  </rowItems>
  <colFields count="1">
    <field x="-2"/>
  </colFields>
  <colItems count="7">
    <i>
      <x/>
    </i>
    <i i="1">
      <x v="1"/>
    </i>
    <i i="2">
      <x v="2"/>
    </i>
    <i i="3">
      <x v="3"/>
    </i>
    <i i="4">
      <x v="4"/>
    </i>
    <i i="5">
      <x v="5"/>
    </i>
    <i i="6">
      <x v="6"/>
    </i>
  </colItems>
  <dataFields count="7">
    <dataField name="Count of Adult education enrichment classes" fld="2" subtotal="count" baseField="0" baseItem="0"/>
    <dataField name="Count of Adult Education job readiness &amp; basic skills" fld="3" subtotal="count" baseField="0" baseItem="0"/>
    <dataField name="Count of Council on Aging portfolio" fld="7" subtotal="count" baseField="0" baseItem="0"/>
    <dataField name="Count of Serving the Health Insurance Needs of Everyone (SHINE)" fld="8" subtotal="count" baseField="0" baseItem="0"/>
    <dataField name="Count of Grounds (playground/ sports fields/courtyard/other open space)" fld="12" subtotal="count" baseField="0" baseItem="0"/>
    <dataField name="Count of Social Events community meals, dinner &amp; a movie, game nights" fld="14" subtotal="count" baseField="0" baseItem="0"/>
    <dataField name="Count of Cooking Classes in the industrial kitchen" fld="15" subtotal="count" baseField="0" baseItem="0"/>
  </dataFields>
  <chartFormats count="315">
    <chartFormat chart="0" format="2" series="1">
      <pivotArea type="data" outline="0" fieldPosition="0">
        <references count="1">
          <reference field="4294967294" count="1" selected="0">
            <x v="0"/>
          </reference>
        </references>
      </pivotArea>
    </chartFormat>
    <chartFormat chart="0" format="3" series="1">
      <pivotArea type="data" outline="0" fieldPosition="0">
        <references count="1">
          <reference field="4294967294" count="1" selected="0">
            <x v="1"/>
          </reference>
        </references>
      </pivotArea>
    </chartFormat>
    <chartFormat chart="0" format="7" series="1">
      <pivotArea type="data" outline="0" fieldPosition="0">
        <references count="1">
          <reference field="4294967294" count="1" selected="0">
            <x v="2"/>
          </reference>
        </references>
      </pivotArea>
    </chartFormat>
    <chartFormat chart="0" format="8" series="1">
      <pivotArea type="data" outline="0" fieldPosition="0">
        <references count="1">
          <reference field="4294967294" count="1" selected="0">
            <x v="3"/>
          </reference>
        </references>
      </pivotArea>
    </chartFormat>
    <chartFormat chart="0" format="10" series="1">
      <pivotArea type="data" outline="0" fieldPosition="0">
        <references count="1">
          <reference field="4294967294" count="1" selected="0">
            <x v="4"/>
          </reference>
        </references>
      </pivotArea>
    </chartFormat>
    <chartFormat chart="0" format="11" series="1">
      <pivotArea type="data" outline="0" fieldPosition="0">
        <references count="1">
          <reference field="4294967294" count="1" selected="0">
            <x v="5"/>
          </reference>
        </references>
      </pivotArea>
    </chartFormat>
    <chartFormat chart="0" format="17" series="1">
      <pivotArea type="data" outline="0" fieldPosition="0">
        <references count="1">
          <reference field="4294967294" count="1" selected="0">
            <x v="6"/>
          </reference>
        </references>
      </pivotArea>
    </chartFormat>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 chart="1" format="7" series="1">
      <pivotArea type="data" outline="0" fieldPosition="0">
        <references count="1">
          <reference field="4294967294" count="1" selected="0">
            <x v="2"/>
          </reference>
        </references>
      </pivotArea>
    </chartFormat>
    <chartFormat chart="1" format="8" series="1">
      <pivotArea type="data" outline="0" fieldPosition="0">
        <references count="1">
          <reference field="4294967294" count="1" selected="0">
            <x v="3"/>
          </reference>
        </references>
      </pivotArea>
    </chartFormat>
    <chartFormat chart="1" format="10" series="1">
      <pivotArea type="data" outline="0" fieldPosition="0">
        <references count="1">
          <reference field="4294967294" count="1" selected="0">
            <x v="4"/>
          </reference>
        </references>
      </pivotArea>
    </chartFormat>
    <chartFormat chart="1" format="11" series="1">
      <pivotArea type="data" outline="0" fieldPosition="0">
        <references count="1">
          <reference field="4294967294" count="1" selected="0">
            <x v="5"/>
          </reference>
        </references>
      </pivotArea>
    </chartFormat>
    <chartFormat chart="1" format="17" series="1">
      <pivotArea type="data" outline="0" fieldPosition="0">
        <references count="1">
          <reference field="4294967294" count="1" selected="0">
            <x v="6"/>
          </reference>
        </references>
      </pivotArea>
    </chartFormat>
    <chartFormat chart="2" format="2" series="1">
      <pivotArea type="data" outline="0" fieldPosition="0">
        <references count="1">
          <reference field="4294967294" count="1" selected="0">
            <x v="0"/>
          </reference>
        </references>
      </pivotArea>
    </chartFormat>
    <chartFormat chart="2" format="3" series="1">
      <pivotArea type="data" outline="0" fieldPosition="0">
        <references count="1">
          <reference field="4294967294" count="1" selected="0">
            <x v="1"/>
          </reference>
        </references>
      </pivotArea>
    </chartFormat>
    <chartFormat chart="2" format="7" series="1">
      <pivotArea type="data" outline="0" fieldPosition="0">
        <references count="1">
          <reference field="4294967294" count="1" selected="0">
            <x v="2"/>
          </reference>
        </references>
      </pivotArea>
    </chartFormat>
    <chartFormat chart="2" format="8" series="1">
      <pivotArea type="data" outline="0" fieldPosition="0">
        <references count="1">
          <reference field="4294967294" count="1" selected="0">
            <x v="3"/>
          </reference>
        </references>
      </pivotArea>
    </chartFormat>
    <chartFormat chart="2" format="10" series="1">
      <pivotArea type="data" outline="0" fieldPosition="0">
        <references count="1">
          <reference field="4294967294" count="1" selected="0">
            <x v="4"/>
          </reference>
        </references>
      </pivotArea>
    </chartFormat>
    <chartFormat chart="2" format="11" series="1">
      <pivotArea type="data" outline="0" fieldPosition="0">
        <references count="1">
          <reference field="4294967294" count="1" selected="0">
            <x v="5"/>
          </reference>
        </references>
      </pivotArea>
    </chartFormat>
    <chartFormat chart="2" format="17" series="1">
      <pivotArea type="data" outline="0" fieldPosition="0">
        <references count="1">
          <reference field="4294967294" count="1" selected="0">
            <x v="6"/>
          </reference>
        </references>
      </pivotArea>
    </chartFormat>
    <chartFormat chart="3" format="2"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1"/>
          </reference>
        </references>
      </pivotArea>
    </chartFormat>
    <chartFormat chart="3" format="7" series="1">
      <pivotArea type="data" outline="0" fieldPosition="0">
        <references count="1">
          <reference field="4294967294" count="1" selected="0">
            <x v="2"/>
          </reference>
        </references>
      </pivotArea>
    </chartFormat>
    <chartFormat chart="3" format="8" series="1">
      <pivotArea type="data" outline="0" fieldPosition="0">
        <references count="1">
          <reference field="4294967294" count="1" selected="0">
            <x v="3"/>
          </reference>
        </references>
      </pivotArea>
    </chartFormat>
    <chartFormat chart="3" format="10" series="1">
      <pivotArea type="data" outline="0" fieldPosition="0">
        <references count="1">
          <reference field="4294967294" count="1" selected="0">
            <x v="4"/>
          </reference>
        </references>
      </pivotArea>
    </chartFormat>
    <chartFormat chart="3" format="11" series="1">
      <pivotArea type="data" outline="0" fieldPosition="0">
        <references count="1">
          <reference field="4294967294" count="1" selected="0">
            <x v="5"/>
          </reference>
        </references>
      </pivotArea>
    </chartFormat>
    <chartFormat chart="3" format="17" series="1">
      <pivotArea type="data" outline="0" fieldPosition="0">
        <references count="1">
          <reference field="4294967294" count="1" selected="0">
            <x v="6"/>
          </reference>
        </references>
      </pivotArea>
    </chartFormat>
    <chartFormat chart="4" format="2" series="1">
      <pivotArea type="data" outline="0" fieldPosition="0">
        <references count="1">
          <reference field="4294967294" count="1" selected="0">
            <x v="0"/>
          </reference>
        </references>
      </pivotArea>
    </chartFormat>
    <chartFormat chart="4" format="3"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2"/>
          </reference>
        </references>
      </pivotArea>
    </chartFormat>
    <chartFormat chart="4" format="8" series="1">
      <pivotArea type="data" outline="0" fieldPosition="0">
        <references count="1">
          <reference field="4294967294" count="1" selected="0">
            <x v="3"/>
          </reference>
        </references>
      </pivotArea>
    </chartFormat>
    <chartFormat chart="4" format="10" series="1">
      <pivotArea type="data" outline="0" fieldPosition="0">
        <references count="1">
          <reference field="4294967294" count="1" selected="0">
            <x v="4"/>
          </reference>
        </references>
      </pivotArea>
    </chartFormat>
    <chartFormat chart="4" format="11" series="1">
      <pivotArea type="data" outline="0" fieldPosition="0">
        <references count="1">
          <reference field="4294967294" count="1" selected="0">
            <x v="5"/>
          </reference>
        </references>
      </pivotArea>
    </chartFormat>
    <chartFormat chart="4" format="17" series="1">
      <pivotArea type="data" outline="0" fieldPosition="0">
        <references count="1">
          <reference field="4294967294" count="1" selected="0">
            <x v="6"/>
          </reference>
        </references>
      </pivotArea>
    </chartFormat>
    <chartFormat chart="5"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1"/>
          </reference>
        </references>
      </pivotArea>
    </chartFormat>
    <chartFormat chart="5" format="7" series="1">
      <pivotArea type="data" outline="0" fieldPosition="0">
        <references count="1">
          <reference field="4294967294" count="1" selected="0">
            <x v="2"/>
          </reference>
        </references>
      </pivotArea>
    </chartFormat>
    <chartFormat chart="5" format="8" series="1">
      <pivotArea type="data" outline="0" fieldPosition="0">
        <references count="1">
          <reference field="4294967294" count="1" selected="0">
            <x v="3"/>
          </reference>
        </references>
      </pivotArea>
    </chartFormat>
    <chartFormat chart="5" format="10" series="1">
      <pivotArea type="data" outline="0" fieldPosition="0">
        <references count="1">
          <reference field="4294967294" count="1" selected="0">
            <x v="4"/>
          </reference>
        </references>
      </pivotArea>
    </chartFormat>
    <chartFormat chart="5" format="11" series="1">
      <pivotArea type="data" outline="0" fieldPosition="0">
        <references count="1">
          <reference field="4294967294" count="1" selected="0">
            <x v="5"/>
          </reference>
        </references>
      </pivotArea>
    </chartFormat>
    <chartFormat chart="5" format="17" series="1">
      <pivotArea type="data" outline="0" fieldPosition="0">
        <references count="1">
          <reference field="4294967294" count="1" selected="0">
            <x v="6"/>
          </reference>
        </references>
      </pivotArea>
    </chartFormat>
    <chartFormat chart="6"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1"/>
          </reference>
        </references>
      </pivotArea>
    </chartFormat>
    <chartFormat chart="6" format="7" series="1">
      <pivotArea type="data" outline="0" fieldPosition="0">
        <references count="1">
          <reference field="4294967294" count="1" selected="0">
            <x v="2"/>
          </reference>
        </references>
      </pivotArea>
    </chartFormat>
    <chartFormat chart="6" format="8" series="1">
      <pivotArea type="data" outline="0" fieldPosition="0">
        <references count="1">
          <reference field="4294967294" count="1" selected="0">
            <x v="3"/>
          </reference>
        </references>
      </pivotArea>
    </chartFormat>
    <chartFormat chart="6" format="10" series="1">
      <pivotArea type="data" outline="0" fieldPosition="0">
        <references count="1">
          <reference field="4294967294" count="1" selected="0">
            <x v="4"/>
          </reference>
        </references>
      </pivotArea>
    </chartFormat>
    <chartFormat chart="6" format="11" series="1">
      <pivotArea type="data" outline="0" fieldPosition="0">
        <references count="1">
          <reference field="4294967294" count="1" selected="0">
            <x v="5"/>
          </reference>
        </references>
      </pivotArea>
    </chartFormat>
    <chartFormat chart="6" format="17" series="1">
      <pivotArea type="data" outline="0" fieldPosition="0">
        <references count="1">
          <reference field="4294967294" count="1" selected="0">
            <x v="6"/>
          </reference>
        </references>
      </pivotArea>
    </chartFormat>
    <chartFormat chart="7" format="2"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1"/>
          </reference>
        </references>
      </pivotArea>
    </chartFormat>
    <chartFormat chart="7" format="7" series="1">
      <pivotArea type="data" outline="0" fieldPosition="0">
        <references count="1">
          <reference field="4294967294" count="1" selected="0">
            <x v="2"/>
          </reference>
        </references>
      </pivotArea>
    </chartFormat>
    <chartFormat chart="7" format="8" series="1">
      <pivotArea type="data" outline="0" fieldPosition="0">
        <references count="1">
          <reference field="4294967294" count="1" selected="0">
            <x v="3"/>
          </reference>
        </references>
      </pivotArea>
    </chartFormat>
    <chartFormat chart="7" format="10" series="1">
      <pivotArea type="data" outline="0" fieldPosition="0">
        <references count="1">
          <reference field="4294967294" count="1" selected="0">
            <x v="4"/>
          </reference>
        </references>
      </pivotArea>
    </chartFormat>
    <chartFormat chart="7" format="11" series="1">
      <pivotArea type="data" outline="0" fieldPosition="0">
        <references count="1">
          <reference field="4294967294" count="1" selected="0">
            <x v="5"/>
          </reference>
        </references>
      </pivotArea>
    </chartFormat>
    <chartFormat chart="7" format="17" series="1">
      <pivotArea type="data" outline="0" fieldPosition="0">
        <references count="1">
          <reference field="4294967294" count="1" selected="0">
            <x v="6"/>
          </reference>
        </references>
      </pivotArea>
    </chartFormat>
    <chartFormat chart="8" format="2" series="1">
      <pivotArea type="data" outline="0" fieldPosition="0">
        <references count="1">
          <reference field="4294967294" count="1" selected="0">
            <x v="0"/>
          </reference>
        </references>
      </pivotArea>
    </chartFormat>
    <chartFormat chart="8" format="3" series="1">
      <pivotArea type="data" outline="0" fieldPosition="0">
        <references count="1">
          <reference field="4294967294" count="1" selected="0">
            <x v="1"/>
          </reference>
        </references>
      </pivotArea>
    </chartFormat>
    <chartFormat chart="8" format="7" series="1">
      <pivotArea type="data" outline="0" fieldPosition="0">
        <references count="1">
          <reference field="4294967294" count="1" selected="0">
            <x v="2"/>
          </reference>
        </references>
      </pivotArea>
    </chartFormat>
    <chartFormat chart="8" format="8" series="1">
      <pivotArea type="data" outline="0" fieldPosition="0">
        <references count="1">
          <reference field="4294967294" count="1" selected="0">
            <x v="3"/>
          </reference>
        </references>
      </pivotArea>
    </chartFormat>
    <chartFormat chart="8" format="10" series="1">
      <pivotArea type="data" outline="0" fieldPosition="0">
        <references count="1">
          <reference field="4294967294" count="1" selected="0">
            <x v="4"/>
          </reference>
        </references>
      </pivotArea>
    </chartFormat>
    <chartFormat chart="8" format="11" series="1">
      <pivotArea type="data" outline="0" fieldPosition="0">
        <references count="1">
          <reference field="4294967294" count="1" selected="0">
            <x v="5"/>
          </reference>
        </references>
      </pivotArea>
    </chartFormat>
    <chartFormat chart="8" format="17" series="1">
      <pivotArea type="data" outline="0" fieldPosition="0">
        <references count="1">
          <reference field="4294967294" count="1" selected="0">
            <x v="6"/>
          </reference>
        </references>
      </pivotArea>
    </chartFormat>
    <chartFormat chart="9" format="2" series="1">
      <pivotArea type="data" outline="0" fieldPosition="0">
        <references count="1">
          <reference field="4294967294" count="1" selected="0">
            <x v="0"/>
          </reference>
        </references>
      </pivotArea>
    </chartFormat>
    <chartFormat chart="9" format="3" series="1">
      <pivotArea type="data" outline="0" fieldPosition="0">
        <references count="1">
          <reference field="4294967294" count="1" selected="0">
            <x v="1"/>
          </reference>
        </references>
      </pivotArea>
    </chartFormat>
    <chartFormat chart="9" format="7" series="1">
      <pivotArea type="data" outline="0" fieldPosition="0">
        <references count="1">
          <reference field="4294967294" count="1" selected="0">
            <x v="2"/>
          </reference>
        </references>
      </pivotArea>
    </chartFormat>
    <chartFormat chart="9" format="8" series="1">
      <pivotArea type="data" outline="0" fieldPosition="0">
        <references count="1">
          <reference field="4294967294" count="1" selected="0">
            <x v="3"/>
          </reference>
        </references>
      </pivotArea>
    </chartFormat>
    <chartFormat chart="9" format="10" series="1">
      <pivotArea type="data" outline="0" fieldPosition="0">
        <references count="1">
          <reference field="4294967294" count="1" selected="0">
            <x v="4"/>
          </reference>
        </references>
      </pivotArea>
    </chartFormat>
    <chartFormat chart="9" format="11" series="1">
      <pivotArea type="data" outline="0" fieldPosition="0">
        <references count="1">
          <reference field="4294967294" count="1" selected="0">
            <x v="5"/>
          </reference>
        </references>
      </pivotArea>
    </chartFormat>
    <chartFormat chart="9" format="17" series="1">
      <pivotArea type="data" outline="0" fieldPosition="0">
        <references count="1">
          <reference field="4294967294" count="1" selected="0">
            <x v="6"/>
          </reference>
        </references>
      </pivotArea>
    </chartFormat>
    <chartFormat chart="10" format="2" series="1">
      <pivotArea type="data" outline="0" fieldPosition="0">
        <references count="1">
          <reference field="4294967294" count="1" selected="0">
            <x v="0"/>
          </reference>
        </references>
      </pivotArea>
    </chartFormat>
    <chartFormat chart="10" format="3" series="1">
      <pivotArea type="data" outline="0" fieldPosition="0">
        <references count="1">
          <reference field="4294967294" count="1" selected="0">
            <x v="1"/>
          </reference>
        </references>
      </pivotArea>
    </chartFormat>
    <chartFormat chart="10" format="7" series="1">
      <pivotArea type="data" outline="0" fieldPosition="0">
        <references count="1">
          <reference field="4294967294" count="1" selected="0">
            <x v="2"/>
          </reference>
        </references>
      </pivotArea>
    </chartFormat>
    <chartFormat chart="10" format="8" series="1">
      <pivotArea type="data" outline="0" fieldPosition="0">
        <references count="1">
          <reference field="4294967294" count="1" selected="0">
            <x v="3"/>
          </reference>
        </references>
      </pivotArea>
    </chartFormat>
    <chartFormat chart="10" format="10" series="1">
      <pivotArea type="data" outline="0" fieldPosition="0">
        <references count="1">
          <reference field="4294967294" count="1" selected="0">
            <x v="4"/>
          </reference>
        </references>
      </pivotArea>
    </chartFormat>
    <chartFormat chart="10" format="11" series="1">
      <pivotArea type="data" outline="0" fieldPosition="0">
        <references count="1">
          <reference field="4294967294" count="1" selected="0">
            <x v="5"/>
          </reference>
        </references>
      </pivotArea>
    </chartFormat>
    <chartFormat chart="10" format="17" series="1">
      <pivotArea type="data" outline="0" fieldPosition="0">
        <references count="1">
          <reference field="4294967294" count="1" selected="0">
            <x v="6"/>
          </reference>
        </references>
      </pivotArea>
    </chartFormat>
    <chartFormat chart="11" format="2"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1"/>
          </reference>
        </references>
      </pivotArea>
    </chartFormat>
    <chartFormat chart="11" format="7" series="1">
      <pivotArea type="data" outline="0" fieldPosition="0">
        <references count="1">
          <reference field="4294967294" count="1" selected="0">
            <x v="2"/>
          </reference>
        </references>
      </pivotArea>
    </chartFormat>
    <chartFormat chart="11" format="8" series="1">
      <pivotArea type="data" outline="0" fieldPosition="0">
        <references count="1">
          <reference field="4294967294" count="1" selected="0">
            <x v="3"/>
          </reference>
        </references>
      </pivotArea>
    </chartFormat>
    <chartFormat chart="11" format="10" series="1">
      <pivotArea type="data" outline="0" fieldPosition="0">
        <references count="1">
          <reference field="4294967294" count="1" selected="0">
            <x v="4"/>
          </reference>
        </references>
      </pivotArea>
    </chartFormat>
    <chartFormat chart="11" format="11" series="1">
      <pivotArea type="data" outline="0" fieldPosition="0">
        <references count="1">
          <reference field="4294967294" count="1" selected="0">
            <x v="5"/>
          </reference>
        </references>
      </pivotArea>
    </chartFormat>
    <chartFormat chart="11" format="17" series="1">
      <pivotArea type="data" outline="0" fieldPosition="0">
        <references count="1">
          <reference field="4294967294" count="1" selected="0">
            <x v="6"/>
          </reference>
        </references>
      </pivotArea>
    </chartFormat>
    <chartFormat chart="13" format="42" series="1">
      <pivotArea type="data" outline="0" fieldPosition="0">
        <references count="1">
          <reference field="4294967294" count="1" selected="0">
            <x v="0"/>
          </reference>
        </references>
      </pivotArea>
    </chartFormat>
    <chartFormat chart="13" format="43" series="1">
      <pivotArea type="data" outline="0" fieldPosition="0">
        <references count="1">
          <reference field="4294967294" count="1" selected="0">
            <x v="1"/>
          </reference>
        </references>
      </pivotArea>
    </chartFormat>
    <chartFormat chart="13" format="47" series="1">
      <pivotArea type="data" outline="0" fieldPosition="0">
        <references count="1">
          <reference field="4294967294" count="1" selected="0">
            <x v="2"/>
          </reference>
        </references>
      </pivotArea>
    </chartFormat>
    <chartFormat chart="13" format="48" series="1">
      <pivotArea type="data" outline="0" fieldPosition="0">
        <references count="1">
          <reference field="4294967294" count="1" selected="0">
            <x v="3"/>
          </reference>
        </references>
      </pivotArea>
    </chartFormat>
    <chartFormat chart="13" format="50" series="1">
      <pivotArea type="data" outline="0" fieldPosition="0">
        <references count="1">
          <reference field="4294967294" count="1" selected="0">
            <x v="4"/>
          </reference>
        </references>
      </pivotArea>
    </chartFormat>
    <chartFormat chart="13" format="51" series="1">
      <pivotArea type="data" outline="0" fieldPosition="0">
        <references count="1">
          <reference field="4294967294" count="1" selected="0">
            <x v="5"/>
          </reference>
        </references>
      </pivotArea>
    </chartFormat>
    <chartFormat chart="13" format="57" series="1">
      <pivotArea type="data" outline="0" fieldPosition="0">
        <references count="1">
          <reference field="4294967294" count="1" selected="0">
            <x v="6"/>
          </reference>
        </references>
      </pivotArea>
    </chartFormat>
    <chartFormat chart="14" format="2" series="1">
      <pivotArea type="data" outline="0" fieldPosition="0">
        <references count="1">
          <reference field="4294967294" count="1" selected="0">
            <x v="0"/>
          </reference>
        </references>
      </pivotArea>
    </chartFormat>
    <chartFormat chart="14" format="3" series="1">
      <pivotArea type="data" outline="0" fieldPosition="0">
        <references count="1">
          <reference field="4294967294" count="1" selected="0">
            <x v="1"/>
          </reference>
        </references>
      </pivotArea>
    </chartFormat>
    <chartFormat chart="14" format="7" series="1">
      <pivotArea type="data" outline="0" fieldPosition="0">
        <references count="1">
          <reference field="4294967294" count="1" selected="0">
            <x v="2"/>
          </reference>
        </references>
      </pivotArea>
    </chartFormat>
    <chartFormat chart="14" format="8" series="1">
      <pivotArea type="data" outline="0" fieldPosition="0">
        <references count="1">
          <reference field="4294967294" count="1" selected="0">
            <x v="3"/>
          </reference>
        </references>
      </pivotArea>
    </chartFormat>
    <chartFormat chart="14" format="10" series="1">
      <pivotArea type="data" outline="0" fieldPosition="0">
        <references count="1">
          <reference field="4294967294" count="1" selected="0">
            <x v="4"/>
          </reference>
        </references>
      </pivotArea>
    </chartFormat>
    <chartFormat chart="14" format="11" series="1">
      <pivotArea type="data" outline="0" fieldPosition="0">
        <references count="1">
          <reference field="4294967294" count="1" selected="0">
            <x v="5"/>
          </reference>
        </references>
      </pivotArea>
    </chartFormat>
    <chartFormat chart="14" format="17" series="1">
      <pivotArea type="data" outline="0" fieldPosition="0">
        <references count="1">
          <reference field="4294967294" count="1" selected="0">
            <x v="6"/>
          </reference>
        </references>
      </pivotArea>
    </chartFormat>
    <chartFormat chart="15" format="2" series="1">
      <pivotArea type="data" outline="0" fieldPosition="0">
        <references count="1">
          <reference field="4294967294" count="1" selected="0">
            <x v="0"/>
          </reference>
        </references>
      </pivotArea>
    </chartFormat>
    <chartFormat chart="15" format="3" series="1">
      <pivotArea type="data" outline="0" fieldPosition="0">
        <references count="1">
          <reference field="4294967294" count="1" selected="0">
            <x v="1"/>
          </reference>
        </references>
      </pivotArea>
    </chartFormat>
    <chartFormat chart="15" format="7" series="1">
      <pivotArea type="data" outline="0" fieldPosition="0">
        <references count="1">
          <reference field="4294967294" count="1" selected="0">
            <x v="2"/>
          </reference>
        </references>
      </pivotArea>
    </chartFormat>
    <chartFormat chart="15" format="8" series="1">
      <pivotArea type="data" outline="0" fieldPosition="0">
        <references count="1">
          <reference field="4294967294" count="1" selected="0">
            <x v="3"/>
          </reference>
        </references>
      </pivotArea>
    </chartFormat>
    <chartFormat chart="15" format="10" series="1">
      <pivotArea type="data" outline="0" fieldPosition="0">
        <references count="1">
          <reference field="4294967294" count="1" selected="0">
            <x v="4"/>
          </reference>
        </references>
      </pivotArea>
    </chartFormat>
    <chartFormat chart="15" format="11" series="1">
      <pivotArea type="data" outline="0" fieldPosition="0">
        <references count="1">
          <reference field="4294967294" count="1" selected="0">
            <x v="5"/>
          </reference>
        </references>
      </pivotArea>
    </chartFormat>
    <chartFormat chart="15" format="17" series="1">
      <pivotArea type="data" outline="0" fieldPosition="0">
        <references count="1">
          <reference field="4294967294" count="1" selected="0">
            <x v="6"/>
          </reference>
        </references>
      </pivotArea>
    </chartFormat>
    <chartFormat chart="16" format="2" series="1">
      <pivotArea type="data" outline="0" fieldPosition="0">
        <references count="1">
          <reference field="4294967294" count="1" selected="0">
            <x v="0"/>
          </reference>
        </references>
      </pivotArea>
    </chartFormat>
    <chartFormat chart="16" format="3" series="1">
      <pivotArea type="data" outline="0" fieldPosition="0">
        <references count="1">
          <reference field="4294967294" count="1" selected="0">
            <x v="1"/>
          </reference>
        </references>
      </pivotArea>
    </chartFormat>
    <chartFormat chart="16" format="7" series="1">
      <pivotArea type="data" outline="0" fieldPosition="0">
        <references count="1">
          <reference field="4294967294" count="1" selected="0">
            <x v="2"/>
          </reference>
        </references>
      </pivotArea>
    </chartFormat>
    <chartFormat chart="16" format="8" series="1">
      <pivotArea type="data" outline="0" fieldPosition="0">
        <references count="1">
          <reference field="4294967294" count="1" selected="0">
            <x v="3"/>
          </reference>
        </references>
      </pivotArea>
    </chartFormat>
    <chartFormat chart="16" format="10" series="1">
      <pivotArea type="data" outline="0" fieldPosition="0">
        <references count="1">
          <reference field="4294967294" count="1" selected="0">
            <x v="4"/>
          </reference>
        </references>
      </pivotArea>
    </chartFormat>
    <chartFormat chart="16" format="11" series="1">
      <pivotArea type="data" outline="0" fieldPosition="0">
        <references count="1">
          <reference field="4294967294" count="1" selected="0">
            <x v="5"/>
          </reference>
        </references>
      </pivotArea>
    </chartFormat>
    <chartFormat chart="16" format="17" series="1">
      <pivotArea type="data" outline="0" fieldPosition="0">
        <references count="1">
          <reference field="4294967294" count="1" selected="0">
            <x v="6"/>
          </reference>
        </references>
      </pivotArea>
    </chartFormat>
    <chartFormat chart="17" format="2" series="1">
      <pivotArea type="data" outline="0" fieldPosition="0">
        <references count="1">
          <reference field="4294967294" count="1" selected="0">
            <x v="0"/>
          </reference>
        </references>
      </pivotArea>
    </chartFormat>
    <chartFormat chart="17" format="3" series="1">
      <pivotArea type="data" outline="0" fieldPosition="0">
        <references count="1">
          <reference field="4294967294" count="1" selected="0">
            <x v="1"/>
          </reference>
        </references>
      </pivotArea>
    </chartFormat>
    <chartFormat chart="17" format="7" series="1">
      <pivotArea type="data" outline="0" fieldPosition="0">
        <references count="1">
          <reference field="4294967294" count="1" selected="0">
            <x v="2"/>
          </reference>
        </references>
      </pivotArea>
    </chartFormat>
    <chartFormat chart="17" format="8" series="1">
      <pivotArea type="data" outline="0" fieldPosition="0">
        <references count="1">
          <reference field="4294967294" count="1" selected="0">
            <x v="3"/>
          </reference>
        </references>
      </pivotArea>
    </chartFormat>
    <chartFormat chart="17" format="10" series="1">
      <pivotArea type="data" outline="0" fieldPosition="0">
        <references count="1">
          <reference field="4294967294" count="1" selected="0">
            <x v="4"/>
          </reference>
        </references>
      </pivotArea>
    </chartFormat>
    <chartFormat chart="17" format="11" series="1">
      <pivotArea type="data" outline="0" fieldPosition="0">
        <references count="1">
          <reference field="4294967294" count="1" selected="0">
            <x v="5"/>
          </reference>
        </references>
      </pivotArea>
    </chartFormat>
    <chartFormat chart="17" format="17" series="1">
      <pivotArea type="data" outline="0" fieldPosition="0">
        <references count="1">
          <reference field="4294967294" count="1" selected="0">
            <x v="6"/>
          </reference>
        </references>
      </pivotArea>
    </chartFormat>
    <chartFormat chart="18" format="2" series="1">
      <pivotArea type="data" outline="0" fieldPosition="0">
        <references count="1">
          <reference field="4294967294" count="1" selected="0">
            <x v="0"/>
          </reference>
        </references>
      </pivotArea>
    </chartFormat>
    <chartFormat chart="18" format="3" series="1">
      <pivotArea type="data" outline="0" fieldPosition="0">
        <references count="1">
          <reference field="4294967294" count="1" selected="0">
            <x v="1"/>
          </reference>
        </references>
      </pivotArea>
    </chartFormat>
    <chartFormat chart="18" format="7" series="1">
      <pivotArea type="data" outline="0" fieldPosition="0">
        <references count="1">
          <reference field="4294967294" count="1" selected="0">
            <x v="2"/>
          </reference>
        </references>
      </pivotArea>
    </chartFormat>
    <chartFormat chart="18" format="8" series="1">
      <pivotArea type="data" outline="0" fieldPosition="0">
        <references count="1">
          <reference field="4294967294" count="1" selected="0">
            <x v="3"/>
          </reference>
        </references>
      </pivotArea>
    </chartFormat>
    <chartFormat chart="18" format="10" series="1">
      <pivotArea type="data" outline="0" fieldPosition="0">
        <references count="1">
          <reference field="4294967294" count="1" selected="0">
            <x v="4"/>
          </reference>
        </references>
      </pivotArea>
    </chartFormat>
    <chartFormat chart="18" format="11" series="1">
      <pivotArea type="data" outline="0" fieldPosition="0">
        <references count="1">
          <reference field="4294967294" count="1" selected="0">
            <x v="5"/>
          </reference>
        </references>
      </pivotArea>
    </chartFormat>
    <chartFormat chart="18" format="17" series="1">
      <pivotArea type="data" outline="0" fieldPosition="0">
        <references count="1">
          <reference field="4294967294" count="1" selected="0">
            <x v="6"/>
          </reference>
        </references>
      </pivotArea>
    </chartFormat>
    <chartFormat chart="19" format="2" series="1">
      <pivotArea type="data" outline="0" fieldPosition="0">
        <references count="1">
          <reference field="4294967294" count="1" selected="0">
            <x v="0"/>
          </reference>
        </references>
      </pivotArea>
    </chartFormat>
    <chartFormat chart="19" format="3" series="1">
      <pivotArea type="data" outline="0" fieldPosition="0">
        <references count="1">
          <reference field="4294967294" count="1" selected="0">
            <x v="1"/>
          </reference>
        </references>
      </pivotArea>
    </chartFormat>
    <chartFormat chart="19" format="7" series="1">
      <pivotArea type="data" outline="0" fieldPosition="0">
        <references count="1">
          <reference field="4294967294" count="1" selected="0">
            <x v="2"/>
          </reference>
        </references>
      </pivotArea>
    </chartFormat>
    <chartFormat chart="19" format="8" series="1">
      <pivotArea type="data" outline="0" fieldPosition="0">
        <references count="1">
          <reference field="4294967294" count="1" selected="0">
            <x v="3"/>
          </reference>
        </references>
      </pivotArea>
    </chartFormat>
    <chartFormat chart="19" format="10" series="1">
      <pivotArea type="data" outline="0" fieldPosition="0">
        <references count="1">
          <reference field="4294967294" count="1" selected="0">
            <x v="4"/>
          </reference>
        </references>
      </pivotArea>
    </chartFormat>
    <chartFormat chart="19" format="11" series="1">
      <pivotArea type="data" outline="0" fieldPosition="0">
        <references count="1">
          <reference field="4294967294" count="1" selected="0">
            <x v="5"/>
          </reference>
        </references>
      </pivotArea>
    </chartFormat>
    <chartFormat chart="19" format="17" series="1">
      <pivotArea type="data" outline="0" fieldPosition="0">
        <references count="1">
          <reference field="4294967294" count="1" selected="0">
            <x v="6"/>
          </reference>
        </references>
      </pivotArea>
    </chartFormat>
    <chartFormat chart="20" format="2" series="1">
      <pivotArea type="data" outline="0" fieldPosition="0">
        <references count="1">
          <reference field="4294967294" count="1" selected="0">
            <x v="0"/>
          </reference>
        </references>
      </pivotArea>
    </chartFormat>
    <chartFormat chart="20" format="3" series="1">
      <pivotArea type="data" outline="0" fieldPosition="0">
        <references count="1">
          <reference field="4294967294" count="1" selected="0">
            <x v="1"/>
          </reference>
        </references>
      </pivotArea>
    </chartFormat>
    <chartFormat chart="20" format="7" series="1">
      <pivotArea type="data" outline="0" fieldPosition="0">
        <references count="1">
          <reference field="4294967294" count="1" selected="0">
            <x v="2"/>
          </reference>
        </references>
      </pivotArea>
    </chartFormat>
    <chartFormat chart="20" format="8" series="1">
      <pivotArea type="data" outline="0" fieldPosition="0">
        <references count="1">
          <reference field="4294967294" count="1" selected="0">
            <x v="3"/>
          </reference>
        </references>
      </pivotArea>
    </chartFormat>
    <chartFormat chart="20" format="10" series="1">
      <pivotArea type="data" outline="0" fieldPosition="0">
        <references count="1">
          <reference field="4294967294" count="1" selected="0">
            <x v="4"/>
          </reference>
        </references>
      </pivotArea>
    </chartFormat>
    <chartFormat chart="20" format="11" series="1">
      <pivotArea type="data" outline="0" fieldPosition="0">
        <references count="1">
          <reference field="4294967294" count="1" selected="0">
            <x v="5"/>
          </reference>
        </references>
      </pivotArea>
    </chartFormat>
    <chartFormat chart="20" format="17" series="1">
      <pivotArea type="data" outline="0" fieldPosition="0">
        <references count="1">
          <reference field="4294967294" count="1" selected="0">
            <x v="6"/>
          </reference>
        </references>
      </pivotArea>
    </chartFormat>
    <chartFormat chart="21" format="2" series="1">
      <pivotArea type="data" outline="0" fieldPosition="0">
        <references count="1">
          <reference field="4294967294" count="1" selected="0">
            <x v="0"/>
          </reference>
        </references>
      </pivotArea>
    </chartFormat>
    <chartFormat chart="21" format="3" series="1">
      <pivotArea type="data" outline="0" fieldPosition="0">
        <references count="1">
          <reference field="4294967294" count="1" selected="0">
            <x v="1"/>
          </reference>
        </references>
      </pivotArea>
    </chartFormat>
    <chartFormat chart="21" format="7" series="1">
      <pivotArea type="data" outline="0" fieldPosition="0">
        <references count="1">
          <reference field="4294967294" count="1" selected="0">
            <x v="2"/>
          </reference>
        </references>
      </pivotArea>
    </chartFormat>
    <chartFormat chart="21" format="8" series="1">
      <pivotArea type="data" outline="0" fieldPosition="0">
        <references count="1">
          <reference field="4294967294" count="1" selected="0">
            <x v="3"/>
          </reference>
        </references>
      </pivotArea>
    </chartFormat>
    <chartFormat chart="21" format="10" series="1">
      <pivotArea type="data" outline="0" fieldPosition="0">
        <references count="1">
          <reference field="4294967294" count="1" selected="0">
            <x v="4"/>
          </reference>
        </references>
      </pivotArea>
    </chartFormat>
    <chartFormat chart="21" format="11" series="1">
      <pivotArea type="data" outline="0" fieldPosition="0">
        <references count="1">
          <reference field="4294967294" count="1" selected="0">
            <x v="5"/>
          </reference>
        </references>
      </pivotArea>
    </chartFormat>
    <chartFormat chart="21" format="17" series="1">
      <pivotArea type="data" outline="0" fieldPosition="0">
        <references count="1">
          <reference field="4294967294" count="1" selected="0">
            <x v="6"/>
          </reference>
        </references>
      </pivotArea>
    </chartFormat>
    <chartFormat chart="22" format="2" series="1">
      <pivotArea type="data" outline="0" fieldPosition="0">
        <references count="1">
          <reference field="4294967294" count="1" selected="0">
            <x v="0"/>
          </reference>
        </references>
      </pivotArea>
    </chartFormat>
    <chartFormat chart="22" format="3" series="1">
      <pivotArea type="data" outline="0" fieldPosition="0">
        <references count="1">
          <reference field="4294967294" count="1" selected="0">
            <x v="1"/>
          </reference>
        </references>
      </pivotArea>
    </chartFormat>
    <chartFormat chart="22" format="7" series="1">
      <pivotArea type="data" outline="0" fieldPosition="0">
        <references count="1">
          <reference field="4294967294" count="1" selected="0">
            <x v="2"/>
          </reference>
        </references>
      </pivotArea>
    </chartFormat>
    <chartFormat chart="22" format="8" series="1">
      <pivotArea type="data" outline="0" fieldPosition="0">
        <references count="1">
          <reference field="4294967294" count="1" selected="0">
            <x v="3"/>
          </reference>
        </references>
      </pivotArea>
    </chartFormat>
    <chartFormat chart="22" format="10" series="1">
      <pivotArea type="data" outline="0" fieldPosition="0">
        <references count="1">
          <reference field="4294967294" count="1" selected="0">
            <x v="4"/>
          </reference>
        </references>
      </pivotArea>
    </chartFormat>
    <chartFormat chart="22" format="11" series="1">
      <pivotArea type="data" outline="0" fieldPosition="0">
        <references count="1">
          <reference field="4294967294" count="1" selected="0">
            <x v="5"/>
          </reference>
        </references>
      </pivotArea>
    </chartFormat>
    <chartFormat chart="22" format="17" series="1">
      <pivotArea type="data" outline="0" fieldPosition="0">
        <references count="1">
          <reference field="4294967294" count="1" selected="0">
            <x v="6"/>
          </reference>
        </references>
      </pivotArea>
    </chartFormat>
    <chartFormat chart="23" format="2" series="1">
      <pivotArea type="data" outline="0" fieldPosition="0">
        <references count="1">
          <reference field="4294967294" count="1" selected="0">
            <x v="0"/>
          </reference>
        </references>
      </pivotArea>
    </chartFormat>
    <chartFormat chart="23" format="3" series="1">
      <pivotArea type="data" outline="0" fieldPosition="0">
        <references count="1">
          <reference field="4294967294" count="1" selected="0">
            <x v="1"/>
          </reference>
        </references>
      </pivotArea>
    </chartFormat>
    <chartFormat chart="23" format="7" series="1">
      <pivotArea type="data" outline="0" fieldPosition="0">
        <references count="1">
          <reference field="4294967294" count="1" selected="0">
            <x v="2"/>
          </reference>
        </references>
      </pivotArea>
    </chartFormat>
    <chartFormat chart="23" format="8" series="1">
      <pivotArea type="data" outline="0" fieldPosition="0">
        <references count="1">
          <reference field="4294967294" count="1" selected="0">
            <x v="3"/>
          </reference>
        </references>
      </pivotArea>
    </chartFormat>
    <chartFormat chart="23" format="10" series="1">
      <pivotArea type="data" outline="0" fieldPosition="0">
        <references count="1">
          <reference field="4294967294" count="1" selected="0">
            <x v="4"/>
          </reference>
        </references>
      </pivotArea>
    </chartFormat>
    <chartFormat chart="23" format="11" series="1">
      <pivotArea type="data" outline="0" fieldPosition="0">
        <references count="1">
          <reference field="4294967294" count="1" selected="0">
            <x v="5"/>
          </reference>
        </references>
      </pivotArea>
    </chartFormat>
    <chartFormat chart="23" format="17" series="1">
      <pivotArea type="data" outline="0" fieldPosition="0">
        <references count="1">
          <reference field="4294967294" count="1" selected="0">
            <x v="6"/>
          </reference>
        </references>
      </pivotArea>
    </chartFormat>
    <chartFormat chart="24" format="2" series="1">
      <pivotArea type="data" outline="0" fieldPosition="0">
        <references count="1">
          <reference field="4294967294" count="1" selected="0">
            <x v="0"/>
          </reference>
        </references>
      </pivotArea>
    </chartFormat>
    <chartFormat chart="24" format="3" series="1">
      <pivotArea type="data" outline="0" fieldPosition="0">
        <references count="1">
          <reference field="4294967294" count="1" selected="0">
            <x v="1"/>
          </reference>
        </references>
      </pivotArea>
    </chartFormat>
    <chartFormat chart="24" format="7" series="1">
      <pivotArea type="data" outline="0" fieldPosition="0">
        <references count="1">
          <reference field="4294967294" count="1" selected="0">
            <x v="2"/>
          </reference>
        </references>
      </pivotArea>
    </chartFormat>
    <chartFormat chart="24" format="8" series="1">
      <pivotArea type="data" outline="0" fieldPosition="0">
        <references count="1">
          <reference field="4294967294" count="1" selected="0">
            <x v="3"/>
          </reference>
        </references>
      </pivotArea>
    </chartFormat>
    <chartFormat chart="24" format="10" series="1">
      <pivotArea type="data" outline="0" fieldPosition="0">
        <references count="1">
          <reference field="4294967294" count="1" selected="0">
            <x v="4"/>
          </reference>
        </references>
      </pivotArea>
    </chartFormat>
    <chartFormat chart="24" format="11" series="1">
      <pivotArea type="data" outline="0" fieldPosition="0">
        <references count="1">
          <reference field="4294967294" count="1" selected="0">
            <x v="5"/>
          </reference>
        </references>
      </pivotArea>
    </chartFormat>
    <chartFormat chart="24" format="17" series="1">
      <pivotArea type="data" outline="0" fieldPosition="0">
        <references count="1">
          <reference field="4294967294" count="1" selected="0">
            <x v="6"/>
          </reference>
        </references>
      </pivotArea>
    </chartFormat>
    <chartFormat chart="25" format="2" series="1">
      <pivotArea type="data" outline="0" fieldPosition="0">
        <references count="1">
          <reference field="4294967294" count="1" selected="0">
            <x v="0"/>
          </reference>
        </references>
      </pivotArea>
    </chartFormat>
    <chartFormat chart="25" format="3" series="1">
      <pivotArea type="data" outline="0" fieldPosition="0">
        <references count="1">
          <reference field="4294967294" count="1" selected="0">
            <x v="1"/>
          </reference>
        </references>
      </pivotArea>
    </chartFormat>
    <chartFormat chart="25" format="7" series="1">
      <pivotArea type="data" outline="0" fieldPosition="0">
        <references count="1">
          <reference field="4294967294" count="1" selected="0">
            <x v="2"/>
          </reference>
        </references>
      </pivotArea>
    </chartFormat>
    <chartFormat chart="25" format="8" series="1">
      <pivotArea type="data" outline="0" fieldPosition="0">
        <references count="1">
          <reference field="4294967294" count="1" selected="0">
            <x v="3"/>
          </reference>
        </references>
      </pivotArea>
    </chartFormat>
    <chartFormat chart="25" format="10" series="1">
      <pivotArea type="data" outline="0" fieldPosition="0">
        <references count="1">
          <reference field="4294967294" count="1" selected="0">
            <x v="4"/>
          </reference>
        </references>
      </pivotArea>
    </chartFormat>
    <chartFormat chart="25" format="11" series="1">
      <pivotArea type="data" outline="0" fieldPosition="0">
        <references count="1">
          <reference field="4294967294" count="1" selected="0">
            <x v="5"/>
          </reference>
        </references>
      </pivotArea>
    </chartFormat>
    <chartFormat chart="25" format="17" series="1">
      <pivotArea type="data" outline="0" fieldPosition="0">
        <references count="1">
          <reference field="4294967294" count="1" selected="0">
            <x v="6"/>
          </reference>
        </references>
      </pivotArea>
    </chartFormat>
    <chartFormat chart="26" format="2" series="1">
      <pivotArea type="data" outline="0" fieldPosition="0">
        <references count="1">
          <reference field="4294967294" count="1" selected="0">
            <x v="0"/>
          </reference>
        </references>
      </pivotArea>
    </chartFormat>
    <chartFormat chart="26" format="3" series="1">
      <pivotArea type="data" outline="0" fieldPosition="0">
        <references count="1">
          <reference field="4294967294" count="1" selected="0">
            <x v="1"/>
          </reference>
        </references>
      </pivotArea>
    </chartFormat>
    <chartFormat chart="26" format="7" series="1">
      <pivotArea type="data" outline="0" fieldPosition="0">
        <references count="1">
          <reference field="4294967294" count="1" selected="0">
            <x v="2"/>
          </reference>
        </references>
      </pivotArea>
    </chartFormat>
    <chartFormat chart="26" format="8" series="1">
      <pivotArea type="data" outline="0" fieldPosition="0">
        <references count="1">
          <reference field="4294967294" count="1" selected="0">
            <x v="3"/>
          </reference>
        </references>
      </pivotArea>
    </chartFormat>
    <chartFormat chart="26" format="10" series="1">
      <pivotArea type="data" outline="0" fieldPosition="0">
        <references count="1">
          <reference field="4294967294" count="1" selected="0">
            <x v="4"/>
          </reference>
        </references>
      </pivotArea>
    </chartFormat>
    <chartFormat chart="26" format="11" series="1">
      <pivotArea type="data" outline="0" fieldPosition="0">
        <references count="1">
          <reference field="4294967294" count="1" selected="0">
            <x v="5"/>
          </reference>
        </references>
      </pivotArea>
    </chartFormat>
    <chartFormat chart="26" format="17" series="1">
      <pivotArea type="data" outline="0" fieldPosition="0">
        <references count="1">
          <reference field="4294967294" count="1" selected="0">
            <x v="6"/>
          </reference>
        </references>
      </pivotArea>
    </chartFormat>
    <chartFormat chart="27" format="2" series="1">
      <pivotArea type="data" outline="0" fieldPosition="0">
        <references count="1">
          <reference field="4294967294" count="1" selected="0">
            <x v="0"/>
          </reference>
        </references>
      </pivotArea>
    </chartFormat>
    <chartFormat chart="27" format="3" series="1">
      <pivotArea type="data" outline="0" fieldPosition="0">
        <references count="1">
          <reference field="4294967294" count="1" selected="0">
            <x v="1"/>
          </reference>
        </references>
      </pivotArea>
    </chartFormat>
    <chartFormat chart="27" format="7" series="1">
      <pivotArea type="data" outline="0" fieldPosition="0">
        <references count="1">
          <reference field="4294967294" count="1" selected="0">
            <x v="2"/>
          </reference>
        </references>
      </pivotArea>
    </chartFormat>
    <chartFormat chart="27" format="8" series="1">
      <pivotArea type="data" outline="0" fieldPosition="0">
        <references count="1">
          <reference field="4294967294" count="1" selected="0">
            <x v="3"/>
          </reference>
        </references>
      </pivotArea>
    </chartFormat>
    <chartFormat chart="27" format="10" series="1">
      <pivotArea type="data" outline="0" fieldPosition="0">
        <references count="1">
          <reference field="4294967294" count="1" selected="0">
            <x v="4"/>
          </reference>
        </references>
      </pivotArea>
    </chartFormat>
    <chartFormat chart="27" format="11" series="1">
      <pivotArea type="data" outline="0" fieldPosition="0">
        <references count="1">
          <reference field="4294967294" count="1" selected="0">
            <x v="5"/>
          </reference>
        </references>
      </pivotArea>
    </chartFormat>
    <chartFormat chart="27" format="17" series="1">
      <pivotArea type="data" outline="0" fieldPosition="0">
        <references count="1">
          <reference field="4294967294" count="1" selected="0">
            <x v="6"/>
          </reference>
        </references>
      </pivotArea>
    </chartFormat>
    <chartFormat chart="28" format="2" series="1">
      <pivotArea type="data" outline="0" fieldPosition="0">
        <references count="1">
          <reference field="4294967294" count="1" selected="0">
            <x v="0"/>
          </reference>
        </references>
      </pivotArea>
    </chartFormat>
    <chartFormat chart="28" format="3" series="1">
      <pivotArea type="data" outline="0" fieldPosition="0">
        <references count="1">
          <reference field="4294967294" count="1" selected="0">
            <x v="1"/>
          </reference>
        </references>
      </pivotArea>
    </chartFormat>
    <chartFormat chart="28" format="7" series="1">
      <pivotArea type="data" outline="0" fieldPosition="0">
        <references count="1">
          <reference field="4294967294" count="1" selected="0">
            <x v="2"/>
          </reference>
        </references>
      </pivotArea>
    </chartFormat>
    <chartFormat chart="28" format="8" series="1">
      <pivotArea type="data" outline="0" fieldPosition="0">
        <references count="1">
          <reference field="4294967294" count="1" selected="0">
            <x v="3"/>
          </reference>
        </references>
      </pivotArea>
    </chartFormat>
    <chartFormat chart="28" format="10" series="1">
      <pivotArea type="data" outline="0" fieldPosition="0">
        <references count="1">
          <reference field="4294967294" count="1" selected="0">
            <x v="4"/>
          </reference>
        </references>
      </pivotArea>
    </chartFormat>
    <chartFormat chart="28" format="11" series="1">
      <pivotArea type="data" outline="0" fieldPosition="0">
        <references count="1">
          <reference field="4294967294" count="1" selected="0">
            <x v="5"/>
          </reference>
        </references>
      </pivotArea>
    </chartFormat>
    <chartFormat chart="28" format="17" series="1">
      <pivotArea type="data" outline="0" fieldPosition="0">
        <references count="1">
          <reference field="4294967294" count="1" selected="0">
            <x v="6"/>
          </reference>
        </references>
      </pivotArea>
    </chartFormat>
    <chartFormat chart="29" format="2" series="1">
      <pivotArea type="data" outline="0" fieldPosition="0">
        <references count="1">
          <reference field="4294967294" count="1" selected="0">
            <x v="0"/>
          </reference>
        </references>
      </pivotArea>
    </chartFormat>
    <chartFormat chart="29" format="3" series="1">
      <pivotArea type="data" outline="0" fieldPosition="0">
        <references count="1">
          <reference field="4294967294" count="1" selected="0">
            <x v="1"/>
          </reference>
        </references>
      </pivotArea>
    </chartFormat>
    <chartFormat chart="29" format="7" series="1">
      <pivotArea type="data" outline="0" fieldPosition="0">
        <references count="1">
          <reference field="4294967294" count="1" selected="0">
            <x v="2"/>
          </reference>
        </references>
      </pivotArea>
    </chartFormat>
    <chartFormat chart="29" format="8" series="1">
      <pivotArea type="data" outline="0" fieldPosition="0">
        <references count="1">
          <reference field="4294967294" count="1" selected="0">
            <x v="3"/>
          </reference>
        </references>
      </pivotArea>
    </chartFormat>
    <chartFormat chart="29" format="10" series="1">
      <pivotArea type="data" outline="0" fieldPosition="0">
        <references count="1">
          <reference field="4294967294" count="1" selected="0">
            <x v="4"/>
          </reference>
        </references>
      </pivotArea>
    </chartFormat>
    <chartFormat chart="29" format="11" series="1">
      <pivotArea type="data" outline="0" fieldPosition="0">
        <references count="1">
          <reference field="4294967294" count="1" selected="0">
            <x v="5"/>
          </reference>
        </references>
      </pivotArea>
    </chartFormat>
    <chartFormat chart="29" format="17" series="1">
      <pivotArea type="data" outline="0" fieldPosition="0">
        <references count="1">
          <reference field="4294967294" count="1" selected="0">
            <x v="6"/>
          </reference>
        </references>
      </pivotArea>
    </chartFormat>
    <chartFormat chart="30" format="2" series="1">
      <pivotArea type="data" outline="0" fieldPosition="0">
        <references count="1">
          <reference field="4294967294" count="1" selected="0">
            <x v="0"/>
          </reference>
        </references>
      </pivotArea>
    </chartFormat>
    <chartFormat chart="30" format="3" series="1">
      <pivotArea type="data" outline="0" fieldPosition="0">
        <references count="1">
          <reference field="4294967294" count="1" selected="0">
            <x v="1"/>
          </reference>
        </references>
      </pivotArea>
    </chartFormat>
    <chartFormat chart="30" format="7" series="1">
      <pivotArea type="data" outline="0" fieldPosition="0">
        <references count="1">
          <reference field="4294967294" count="1" selected="0">
            <x v="2"/>
          </reference>
        </references>
      </pivotArea>
    </chartFormat>
    <chartFormat chart="30" format="8" series="1">
      <pivotArea type="data" outline="0" fieldPosition="0">
        <references count="1">
          <reference field="4294967294" count="1" selected="0">
            <x v="3"/>
          </reference>
        </references>
      </pivotArea>
    </chartFormat>
    <chartFormat chart="30" format="10" series="1">
      <pivotArea type="data" outline="0" fieldPosition="0">
        <references count="1">
          <reference field="4294967294" count="1" selected="0">
            <x v="4"/>
          </reference>
        </references>
      </pivotArea>
    </chartFormat>
    <chartFormat chart="30" format="11" series="1">
      <pivotArea type="data" outline="0" fieldPosition="0">
        <references count="1">
          <reference field="4294967294" count="1" selected="0">
            <x v="5"/>
          </reference>
        </references>
      </pivotArea>
    </chartFormat>
    <chartFormat chart="30" format="17" series="1">
      <pivotArea type="data" outline="0" fieldPosition="0">
        <references count="1">
          <reference field="4294967294" count="1" selected="0">
            <x v="6"/>
          </reference>
        </references>
      </pivotArea>
    </chartFormat>
    <chartFormat chart="31" format="2" series="1">
      <pivotArea type="data" outline="0" fieldPosition="0">
        <references count="1">
          <reference field="4294967294" count="1" selected="0">
            <x v="0"/>
          </reference>
        </references>
      </pivotArea>
    </chartFormat>
    <chartFormat chart="31" format="3" series="1">
      <pivotArea type="data" outline="0" fieldPosition="0">
        <references count="1">
          <reference field="4294967294" count="1" selected="0">
            <x v="1"/>
          </reference>
        </references>
      </pivotArea>
    </chartFormat>
    <chartFormat chart="31" format="7" series="1">
      <pivotArea type="data" outline="0" fieldPosition="0">
        <references count="1">
          <reference field="4294967294" count="1" selected="0">
            <x v="2"/>
          </reference>
        </references>
      </pivotArea>
    </chartFormat>
    <chartFormat chart="31" format="8" series="1">
      <pivotArea type="data" outline="0" fieldPosition="0">
        <references count="1">
          <reference field="4294967294" count="1" selected="0">
            <x v="3"/>
          </reference>
        </references>
      </pivotArea>
    </chartFormat>
    <chartFormat chart="31" format="10" series="1">
      <pivotArea type="data" outline="0" fieldPosition="0">
        <references count="1">
          <reference field="4294967294" count="1" selected="0">
            <x v="4"/>
          </reference>
        </references>
      </pivotArea>
    </chartFormat>
    <chartFormat chart="31" format="11" series="1">
      <pivotArea type="data" outline="0" fieldPosition="0">
        <references count="1">
          <reference field="4294967294" count="1" selected="0">
            <x v="5"/>
          </reference>
        </references>
      </pivotArea>
    </chartFormat>
    <chartFormat chart="31" format="17" series="1">
      <pivotArea type="data" outline="0" fieldPosition="0">
        <references count="1">
          <reference field="4294967294" count="1" selected="0">
            <x v="6"/>
          </reference>
        </references>
      </pivotArea>
    </chartFormat>
    <chartFormat chart="32" format="2" series="1">
      <pivotArea type="data" outline="0" fieldPosition="0">
        <references count="1">
          <reference field="4294967294" count="1" selected="0">
            <x v="0"/>
          </reference>
        </references>
      </pivotArea>
    </chartFormat>
    <chartFormat chart="32" format="3" series="1">
      <pivotArea type="data" outline="0" fieldPosition="0">
        <references count="1">
          <reference field="4294967294" count="1" selected="0">
            <x v="1"/>
          </reference>
        </references>
      </pivotArea>
    </chartFormat>
    <chartFormat chart="32" format="7" series="1">
      <pivotArea type="data" outline="0" fieldPosition="0">
        <references count="1">
          <reference field="4294967294" count="1" selected="0">
            <x v="2"/>
          </reference>
        </references>
      </pivotArea>
    </chartFormat>
    <chartFormat chart="32" format="8" series="1">
      <pivotArea type="data" outline="0" fieldPosition="0">
        <references count="1">
          <reference field="4294967294" count="1" selected="0">
            <x v="3"/>
          </reference>
        </references>
      </pivotArea>
    </chartFormat>
    <chartFormat chart="32" format="10" series="1">
      <pivotArea type="data" outline="0" fieldPosition="0">
        <references count="1">
          <reference field="4294967294" count="1" selected="0">
            <x v="4"/>
          </reference>
        </references>
      </pivotArea>
    </chartFormat>
    <chartFormat chart="32" format="11" series="1">
      <pivotArea type="data" outline="0" fieldPosition="0">
        <references count="1">
          <reference field="4294967294" count="1" selected="0">
            <x v="5"/>
          </reference>
        </references>
      </pivotArea>
    </chartFormat>
    <chartFormat chart="32" format="17" series="1">
      <pivotArea type="data" outline="0" fieldPosition="0">
        <references count="1">
          <reference field="4294967294" count="1" selected="0">
            <x v="6"/>
          </reference>
        </references>
      </pivotArea>
    </chartFormat>
    <chartFormat chart="33" format="2" series="1">
      <pivotArea type="data" outline="0" fieldPosition="0">
        <references count="1">
          <reference field="4294967294" count="1" selected="0">
            <x v="0"/>
          </reference>
        </references>
      </pivotArea>
    </chartFormat>
    <chartFormat chart="33" format="3" series="1">
      <pivotArea type="data" outline="0" fieldPosition="0">
        <references count="1">
          <reference field="4294967294" count="1" selected="0">
            <x v="1"/>
          </reference>
        </references>
      </pivotArea>
    </chartFormat>
    <chartFormat chart="33" format="7" series="1">
      <pivotArea type="data" outline="0" fieldPosition="0">
        <references count="1">
          <reference field="4294967294" count="1" selected="0">
            <x v="2"/>
          </reference>
        </references>
      </pivotArea>
    </chartFormat>
    <chartFormat chart="33" format="8" series="1">
      <pivotArea type="data" outline="0" fieldPosition="0">
        <references count="1">
          <reference field="4294967294" count="1" selected="0">
            <x v="3"/>
          </reference>
        </references>
      </pivotArea>
    </chartFormat>
    <chartFormat chart="33" format="10" series="1">
      <pivotArea type="data" outline="0" fieldPosition="0">
        <references count="1">
          <reference field="4294967294" count="1" selected="0">
            <x v="4"/>
          </reference>
        </references>
      </pivotArea>
    </chartFormat>
    <chartFormat chart="33" format="11" series="1">
      <pivotArea type="data" outline="0" fieldPosition="0">
        <references count="1">
          <reference field="4294967294" count="1" selected="0">
            <x v="5"/>
          </reference>
        </references>
      </pivotArea>
    </chartFormat>
    <chartFormat chart="33" format="17" series="1">
      <pivotArea type="data" outline="0" fieldPosition="0">
        <references count="1">
          <reference field="4294967294" count="1" selected="0">
            <x v="6"/>
          </reference>
        </references>
      </pivotArea>
    </chartFormat>
    <chartFormat chart="34" format="2" series="1">
      <pivotArea type="data" outline="0" fieldPosition="0">
        <references count="1">
          <reference field="4294967294" count="1" selected="0">
            <x v="0"/>
          </reference>
        </references>
      </pivotArea>
    </chartFormat>
    <chartFormat chart="34" format="3" series="1">
      <pivotArea type="data" outline="0" fieldPosition="0">
        <references count="1">
          <reference field="4294967294" count="1" selected="0">
            <x v="1"/>
          </reference>
        </references>
      </pivotArea>
    </chartFormat>
    <chartFormat chart="34" format="7" series="1">
      <pivotArea type="data" outline="0" fieldPosition="0">
        <references count="1">
          <reference field="4294967294" count="1" selected="0">
            <x v="2"/>
          </reference>
        </references>
      </pivotArea>
    </chartFormat>
    <chartFormat chart="34" format="8" series="1">
      <pivotArea type="data" outline="0" fieldPosition="0">
        <references count="1">
          <reference field="4294967294" count="1" selected="0">
            <x v="3"/>
          </reference>
        </references>
      </pivotArea>
    </chartFormat>
    <chartFormat chart="34" format="10" series="1">
      <pivotArea type="data" outline="0" fieldPosition="0">
        <references count="1">
          <reference field="4294967294" count="1" selected="0">
            <x v="4"/>
          </reference>
        </references>
      </pivotArea>
    </chartFormat>
    <chartFormat chart="34" format="11" series="1">
      <pivotArea type="data" outline="0" fieldPosition="0">
        <references count="1">
          <reference field="4294967294" count="1" selected="0">
            <x v="5"/>
          </reference>
        </references>
      </pivotArea>
    </chartFormat>
    <chartFormat chart="34" format="17" series="1">
      <pivotArea type="data" outline="0" fieldPosition="0">
        <references count="1">
          <reference field="4294967294" count="1" selected="0">
            <x v="6"/>
          </reference>
        </references>
      </pivotArea>
    </chartFormat>
    <chartFormat chart="35" format="2" series="1">
      <pivotArea type="data" outline="0" fieldPosition="0">
        <references count="1">
          <reference field="4294967294" count="1" selected="0">
            <x v="0"/>
          </reference>
        </references>
      </pivotArea>
    </chartFormat>
    <chartFormat chart="35" format="3" series="1">
      <pivotArea type="data" outline="0" fieldPosition="0">
        <references count="1">
          <reference field="4294967294" count="1" selected="0">
            <x v="1"/>
          </reference>
        </references>
      </pivotArea>
    </chartFormat>
    <chartFormat chart="35" format="7" series="1">
      <pivotArea type="data" outline="0" fieldPosition="0">
        <references count="1">
          <reference field="4294967294" count="1" selected="0">
            <x v="2"/>
          </reference>
        </references>
      </pivotArea>
    </chartFormat>
    <chartFormat chart="35" format="8" series="1">
      <pivotArea type="data" outline="0" fieldPosition="0">
        <references count="1">
          <reference field="4294967294" count="1" selected="0">
            <x v="3"/>
          </reference>
        </references>
      </pivotArea>
    </chartFormat>
    <chartFormat chart="35" format="10" series="1">
      <pivotArea type="data" outline="0" fieldPosition="0">
        <references count="1">
          <reference field="4294967294" count="1" selected="0">
            <x v="4"/>
          </reference>
        </references>
      </pivotArea>
    </chartFormat>
    <chartFormat chart="35" format="11" series="1">
      <pivotArea type="data" outline="0" fieldPosition="0">
        <references count="1">
          <reference field="4294967294" count="1" selected="0">
            <x v="5"/>
          </reference>
        </references>
      </pivotArea>
    </chartFormat>
    <chartFormat chart="35" format="17" series="1">
      <pivotArea type="data" outline="0" fieldPosition="0">
        <references count="1">
          <reference field="4294967294" count="1" selected="0">
            <x v="6"/>
          </reference>
        </references>
      </pivotArea>
    </chartFormat>
    <chartFormat chart="36" format="2" series="1">
      <pivotArea type="data" outline="0" fieldPosition="0">
        <references count="1">
          <reference field="4294967294" count="1" selected="0">
            <x v="0"/>
          </reference>
        </references>
      </pivotArea>
    </chartFormat>
    <chartFormat chart="36" format="3" series="1">
      <pivotArea type="data" outline="0" fieldPosition="0">
        <references count="1">
          <reference field="4294967294" count="1" selected="0">
            <x v="1"/>
          </reference>
        </references>
      </pivotArea>
    </chartFormat>
    <chartFormat chart="36" format="7" series="1">
      <pivotArea type="data" outline="0" fieldPosition="0">
        <references count="1">
          <reference field="4294967294" count="1" selected="0">
            <x v="2"/>
          </reference>
        </references>
      </pivotArea>
    </chartFormat>
    <chartFormat chart="36" format="8" series="1">
      <pivotArea type="data" outline="0" fieldPosition="0">
        <references count="1">
          <reference field="4294967294" count="1" selected="0">
            <x v="3"/>
          </reference>
        </references>
      </pivotArea>
    </chartFormat>
    <chartFormat chart="36" format="10" series="1">
      <pivotArea type="data" outline="0" fieldPosition="0">
        <references count="1">
          <reference field="4294967294" count="1" selected="0">
            <x v="4"/>
          </reference>
        </references>
      </pivotArea>
    </chartFormat>
    <chartFormat chart="36" format="11" series="1">
      <pivotArea type="data" outline="0" fieldPosition="0">
        <references count="1">
          <reference field="4294967294" count="1" selected="0">
            <x v="5"/>
          </reference>
        </references>
      </pivotArea>
    </chartFormat>
    <chartFormat chart="36" format="17" series="1">
      <pivotArea type="data" outline="0" fieldPosition="0">
        <references count="1">
          <reference field="4294967294" count="1" selected="0">
            <x v="6"/>
          </reference>
        </references>
      </pivotArea>
    </chartFormat>
    <chartFormat chart="37" format="2" series="1">
      <pivotArea type="data" outline="0" fieldPosition="0">
        <references count="1">
          <reference field="4294967294" count="1" selected="0">
            <x v="0"/>
          </reference>
        </references>
      </pivotArea>
    </chartFormat>
    <chartFormat chart="37" format="3" series="1">
      <pivotArea type="data" outline="0" fieldPosition="0">
        <references count="1">
          <reference field="4294967294" count="1" selected="0">
            <x v="1"/>
          </reference>
        </references>
      </pivotArea>
    </chartFormat>
    <chartFormat chart="37" format="7" series="1">
      <pivotArea type="data" outline="0" fieldPosition="0">
        <references count="1">
          <reference field="4294967294" count="1" selected="0">
            <x v="2"/>
          </reference>
        </references>
      </pivotArea>
    </chartFormat>
    <chartFormat chart="37" format="8" series="1">
      <pivotArea type="data" outline="0" fieldPosition="0">
        <references count="1">
          <reference field="4294967294" count="1" selected="0">
            <x v="3"/>
          </reference>
        </references>
      </pivotArea>
    </chartFormat>
    <chartFormat chart="37" format="10" series="1">
      <pivotArea type="data" outline="0" fieldPosition="0">
        <references count="1">
          <reference field="4294967294" count="1" selected="0">
            <x v="4"/>
          </reference>
        </references>
      </pivotArea>
    </chartFormat>
    <chartFormat chart="37" format="11" series="1">
      <pivotArea type="data" outline="0" fieldPosition="0">
        <references count="1">
          <reference field="4294967294" count="1" selected="0">
            <x v="5"/>
          </reference>
        </references>
      </pivotArea>
    </chartFormat>
    <chartFormat chart="37" format="17" series="1">
      <pivotArea type="data" outline="0" fieldPosition="0">
        <references count="1">
          <reference field="4294967294" count="1" selected="0">
            <x v="6"/>
          </reference>
        </references>
      </pivotArea>
    </chartFormat>
    <chartFormat chart="38" format="2" series="1">
      <pivotArea type="data" outline="0" fieldPosition="0">
        <references count="1">
          <reference field="4294967294" count="1" selected="0">
            <x v="0"/>
          </reference>
        </references>
      </pivotArea>
    </chartFormat>
    <chartFormat chart="38" format="3" series="1">
      <pivotArea type="data" outline="0" fieldPosition="0">
        <references count="1">
          <reference field="4294967294" count="1" selected="0">
            <x v="1"/>
          </reference>
        </references>
      </pivotArea>
    </chartFormat>
    <chartFormat chart="38" format="7" series="1">
      <pivotArea type="data" outline="0" fieldPosition="0">
        <references count="1">
          <reference field="4294967294" count="1" selected="0">
            <x v="2"/>
          </reference>
        </references>
      </pivotArea>
    </chartFormat>
    <chartFormat chart="38" format="8" series="1">
      <pivotArea type="data" outline="0" fieldPosition="0">
        <references count="1">
          <reference field="4294967294" count="1" selected="0">
            <x v="3"/>
          </reference>
        </references>
      </pivotArea>
    </chartFormat>
    <chartFormat chart="38" format="10" series="1">
      <pivotArea type="data" outline="0" fieldPosition="0">
        <references count="1">
          <reference field="4294967294" count="1" selected="0">
            <x v="4"/>
          </reference>
        </references>
      </pivotArea>
    </chartFormat>
    <chartFormat chart="38" format="11" series="1">
      <pivotArea type="data" outline="0" fieldPosition="0">
        <references count="1">
          <reference field="4294967294" count="1" selected="0">
            <x v="5"/>
          </reference>
        </references>
      </pivotArea>
    </chartFormat>
    <chartFormat chart="38" format="17" series="1">
      <pivotArea type="data" outline="0" fieldPosition="0">
        <references count="1">
          <reference field="4294967294" count="1" selected="0">
            <x v="6"/>
          </reference>
        </references>
      </pivotArea>
    </chartFormat>
    <chartFormat chart="39" format="2" series="1">
      <pivotArea type="data" outline="0" fieldPosition="0">
        <references count="1">
          <reference field="4294967294" count="1" selected="0">
            <x v="0"/>
          </reference>
        </references>
      </pivotArea>
    </chartFormat>
    <chartFormat chart="39" format="3" series="1">
      <pivotArea type="data" outline="0" fieldPosition="0">
        <references count="1">
          <reference field="4294967294" count="1" selected="0">
            <x v="1"/>
          </reference>
        </references>
      </pivotArea>
    </chartFormat>
    <chartFormat chart="39" format="7" series="1">
      <pivotArea type="data" outline="0" fieldPosition="0">
        <references count="1">
          <reference field="4294967294" count="1" selected="0">
            <x v="2"/>
          </reference>
        </references>
      </pivotArea>
    </chartFormat>
    <chartFormat chart="39" format="8" series="1">
      <pivotArea type="data" outline="0" fieldPosition="0">
        <references count="1">
          <reference field="4294967294" count="1" selected="0">
            <x v="3"/>
          </reference>
        </references>
      </pivotArea>
    </chartFormat>
    <chartFormat chart="39" format="10" series="1">
      <pivotArea type="data" outline="0" fieldPosition="0">
        <references count="1">
          <reference field="4294967294" count="1" selected="0">
            <x v="4"/>
          </reference>
        </references>
      </pivotArea>
    </chartFormat>
    <chartFormat chart="39" format="11" series="1">
      <pivotArea type="data" outline="0" fieldPosition="0">
        <references count="1">
          <reference field="4294967294" count="1" selected="0">
            <x v="5"/>
          </reference>
        </references>
      </pivotArea>
    </chartFormat>
    <chartFormat chart="39" format="17" series="1">
      <pivotArea type="data" outline="0" fieldPosition="0">
        <references count="1">
          <reference field="4294967294" count="1" selected="0">
            <x v="6"/>
          </reference>
        </references>
      </pivotArea>
    </chartFormat>
    <chartFormat chart="40" format="2" series="1">
      <pivotArea type="data" outline="0" fieldPosition="0">
        <references count="1">
          <reference field="4294967294" count="1" selected="0">
            <x v="0"/>
          </reference>
        </references>
      </pivotArea>
    </chartFormat>
    <chartFormat chart="40" format="3" series="1">
      <pivotArea type="data" outline="0" fieldPosition="0">
        <references count="1">
          <reference field="4294967294" count="1" selected="0">
            <x v="1"/>
          </reference>
        </references>
      </pivotArea>
    </chartFormat>
    <chartFormat chart="40" format="7" series="1">
      <pivotArea type="data" outline="0" fieldPosition="0">
        <references count="1">
          <reference field="4294967294" count="1" selected="0">
            <x v="2"/>
          </reference>
        </references>
      </pivotArea>
    </chartFormat>
    <chartFormat chart="40" format="8" series="1">
      <pivotArea type="data" outline="0" fieldPosition="0">
        <references count="1">
          <reference field="4294967294" count="1" selected="0">
            <x v="3"/>
          </reference>
        </references>
      </pivotArea>
    </chartFormat>
    <chartFormat chart="40" format="10" series="1">
      <pivotArea type="data" outline="0" fieldPosition="0">
        <references count="1">
          <reference field="4294967294" count="1" selected="0">
            <x v="4"/>
          </reference>
        </references>
      </pivotArea>
    </chartFormat>
    <chartFormat chart="40" format="11" series="1">
      <pivotArea type="data" outline="0" fieldPosition="0">
        <references count="1">
          <reference field="4294967294" count="1" selected="0">
            <x v="5"/>
          </reference>
        </references>
      </pivotArea>
    </chartFormat>
    <chartFormat chart="40" format="17" series="1">
      <pivotArea type="data" outline="0" fieldPosition="0">
        <references count="1">
          <reference field="4294967294" count="1" selected="0">
            <x v="6"/>
          </reference>
        </references>
      </pivotArea>
    </chartFormat>
    <chartFormat chart="41" format="2" series="1">
      <pivotArea type="data" outline="0" fieldPosition="0">
        <references count="1">
          <reference field="4294967294" count="1" selected="0">
            <x v="0"/>
          </reference>
        </references>
      </pivotArea>
    </chartFormat>
    <chartFormat chart="41" format="3" series="1">
      <pivotArea type="data" outline="0" fieldPosition="0">
        <references count="1">
          <reference field="4294967294" count="1" selected="0">
            <x v="1"/>
          </reference>
        </references>
      </pivotArea>
    </chartFormat>
    <chartFormat chart="41" format="7" series="1">
      <pivotArea type="data" outline="0" fieldPosition="0">
        <references count="1">
          <reference field="4294967294" count="1" selected="0">
            <x v="2"/>
          </reference>
        </references>
      </pivotArea>
    </chartFormat>
    <chartFormat chart="41" format="8" series="1">
      <pivotArea type="data" outline="0" fieldPosition="0">
        <references count="1">
          <reference field="4294967294" count="1" selected="0">
            <x v="3"/>
          </reference>
        </references>
      </pivotArea>
    </chartFormat>
    <chartFormat chart="41" format="10" series="1">
      <pivotArea type="data" outline="0" fieldPosition="0">
        <references count="1">
          <reference field="4294967294" count="1" selected="0">
            <x v="4"/>
          </reference>
        </references>
      </pivotArea>
    </chartFormat>
    <chartFormat chart="41" format="11" series="1">
      <pivotArea type="data" outline="0" fieldPosition="0">
        <references count="1">
          <reference field="4294967294" count="1" selected="0">
            <x v="5"/>
          </reference>
        </references>
      </pivotArea>
    </chartFormat>
    <chartFormat chart="41" format="17" series="1">
      <pivotArea type="data" outline="0" fieldPosition="0">
        <references count="1">
          <reference field="4294967294" count="1" selected="0">
            <x v="6"/>
          </reference>
        </references>
      </pivotArea>
    </chartFormat>
    <chartFormat chart="42" format="2" series="1">
      <pivotArea type="data" outline="0" fieldPosition="0">
        <references count="1">
          <reference field="4294967294" count="1" selected="0">
            <x v="0"/>
          </reference>
        </references>
      </pivotArea>
    </chartFormat>
    <chartFormat chart="42" format="3" series="1">
      <pivotArea type="data" outline="0" fieldPosition="0">
        <references count="1">
          <reference field="4294967294" count="1" selected="0">
            <x v="1"/>
          </reference>
        </references>
      </pivotArea>
    </chartFormat>
    <chartFormat chart="42" format="7" series="1">
      <pivotArea type="data" outline="0" fieldPosition="0">
        <references count="1">
          <reference field="4294967294" count="1" selected="0">
            <x v="2"/>
          </reference>
        </references>
      </pivotArea>
    </chartFormat>
    <chartFormat chart="42" format="8" series="1">
      <pivotArea type="data" outline="0" fieldPosition="0">
        <references count="1">
          <reference field="4294967294" count="1" selected="0">
            <x v="3"/>
          </reference>
        </references>
      </pivotArea>
    </chartFormat>
    <chartFormat chart="42" format="10" series="1">
      <pivotArea type="data" outline="0" fieldPosition="0">
        <references count="1">
          <reference field="4294967294" count="1" selected="0">
            <x v="4"/>
          </reference>
        </references>
      </pivotArea>
    </chartFormat>
    <chartFormat chart="42" format="11" series="1">
      <pivotArea type="data" outline="0" fieldPosition="0">
        <references count="1">
          <reference field="4294967294" count="1" selected="0">
            <x v="5"/>
          </reference>
        </references>
      </pivotArea>
    </chartFormat>
    <chartFormat chart="42" format="17" series="1">
      <pivotArea type="data" outline="0" fieldPosition="0">
        <references count="1">
          <reference field="4294967294" count="1" selected="0">
            <x v="6"/>
          </reference>
        </references>
      </pivotArea>
    </chartFormat>
    <chartFormat chart="43" format="2" series="1">
      <pivotArea type="data" outline="0" fieldPosition="0">
        <references count="1">
          <reference field="4294967294" count="1" selected="0">
            <x v="0"/>
          </reference>
        </references>
      </pivotArea>
    </chartFormat>
    <chartFormat chart="43" format="3" series="1">
      <pivotArea type="data" outline="0" fieldPosition="0">
        <references count="1">
          <reference field="4294967294" count="1" selected="0">
            <x v="1"/>
          </reference>
        </references>
      </pivotArea>
    </chartFormat>
    <chartFormat chart="43" format="7" series="1">
      <pivotArea type="data" outline="0" fieldPosition="0">
        <references count="1">
          <reference field="4294967294" count="1" selected="0">
            <x v="2"/>
          </reference>
        </references>
      </pivotArea>
    </chartFormat>
    <chartFormat chart="43" format="8" series="1">
      <pivotArea type="data" outline="0" fieldPosition="0">
        <references count="1">
          <reference field="4294967294" count="1" selected="0">
            <x v="3"/>
          </reference>
        </references>
      </pivotArea>
    </chartFormat>
    <chartFormat chart="43" format="10" series="1">
      <pivotArea type="data" outline="0" fieldPosition="0">
        <references count="1">
          <reference field="4294967294" count="1" selected="0">
            <x v="4"/>
          </reference>
        </references>
      </pivotArea>
    </chartFormat>
    <chartFormat chart="43" format="11" series="1">
      <pivotArea type="data" outline="0" fieldPosition="0">
        <references count="1">
          <reference field="4294967294" count="1" selected="0">
            <x v="5"/>
          </reference>
        </references>
      </pivotArea>
    </chartFormat>
    <chartFormat chart="43" format="17" series="1">
      <pivotArea type="data" outline="0" fieldPosition="0">
        <references count="1">
          <reference field="4294967294" count="1" selected="0">
            <x v="6"/>
          </reference>
        </references>
      </pivotArea>
    </chartFormat>
    <chartFormat chart="44" format="2" series="1">
      <pivotArea type="data" outline="0" fieldPosition="0">
        <references count="1">
          <reference field="4294967294" count="1" selected="0">
            <x v="0"/>
          </reference>
        </references>
      </pivotArea>
    </chartFormat>
    <chartFormat chart="44" format="3" series="1">
      <pivotArea type="data" outline="0" fieldPosition="0">
        <references count="1">
          <reference field="4294967294" count="1" selected="0">
            <x v="1"/>
          </reference>
        </references>
      </pivotArea>
    </chartFormat>
    <chartFormat chart="44" format="7" series="1">
      <pivotArea type="data" outline="0" fieldPosition="0">
        <references count="1">
          <reference field="4294967294" count="1" selected="0">
            <x v="2"/>
          </reference>
        </references>
      </pivotArea>
    </chartFormat>
    <chartFormat chart="44" format="8" series="1">
      <pivotArea type="data" outline="0" fieldPosition="0">
        <references count="1">
          <reference field="4294967294" count="1" selected="0">
            <x v="3"/>
          </reference>
        </references>
      </pivotArea>
    </chartFormat>
    <chartFormat chart="44" format="10" series="1">
      <pivotArea type="data" outline="0" fieldPosition="0">
        <references count="1">
          <reference field="4294967294" count="1" selected="0">
            <x v="4"/>
          </reference>
        </references>
      </pivotArea>
    </chartFormat>
    <chartFormat chart="44" format="11" series="1">
      <pivotArea type="data" outline="0" fieldPosition="0">
        <references count="1">
          <reference field="4294967294" count="1" selected="0">
            <x v="5"/>
          </reference>
        </references>
      </pivotArea>
    </chartFormat>
    <chartFormat chart="44" format="17" series="1">
      <pivotArea type="data" outline="0" fieldPosition="0">
        <references count="1">
          <reference field="4294967294" count="1" selected="0">
            <x v="6"/>
          </reference>
        </references>
      </pivotArea>
    </chartFormat>
    <chartFormat chart="45" format="2" series="1">
      <pivotArea type="data" outline="0" fieldPosition="0">
        <references count="1">
          <reference field="4294967294" count="1" selected="0">
            <x v="0"/>
          </reference>
        </references>
      </pivotArea>
    </chartFormat>
    <chartFormat chart="45" format="3" series="1">
      <pivotArea type="data" outline="0" fieldPosition="0">
        <references count="1">
          <reference field="4294967294" count="1" selected="0">
            <x v="1"/>
          </reference>
        </references>
      </pivotArea>
    </chartFormat>
    <chartFormat chart="45" format="7" series="1">
      <pivotArea type="data" outline="0" fieldPosition="0">
        <references count="1">
          <reference field="4294967294" count="1" selected="0">
            <x v="2"/>
          </reference>
        </references>
      </pivotArea>
    </chartFormat>
    <chartFormat chart="45" format="8" series="1">
      <pivotArea type="data" outline="0" fieldPosition="0">
        <references count="1">
          <reference field="4294967294" count="1" selected="0">
            <x v="3"/>
          </reference>
        </references>
      </pivotArea>
    </chartFormat>
    <chartFormat chart="45" format="10" series="1">
      <pivotArea type="data" outline="0" fieldPosition="0">
        <references count="1">
          <reference field="4294967294" count="1" selected="0">
            <x v="4"/>
          </reference>
        </references>
      </pivotArea>
    </chartFormat>
    <chartFormat chart="45" format="11" series="1">
      <pivotArea type="data" outline="0" fieldPosition="0">
        <references count="1">
          <reference field="4294967294" count="1" selected="0">
            <x v="5"/>
          </reference>
        </references>
      </pivotArea>
    </chartFormat>
    <chartFormat chart="45" format="17" series="1">
      <pivotArea type="data" outline="0" fieldPosition="0">
        <references count="1">
          <reference field="4294967294"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2"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6">
  <location ref="A2:B10" firstHeaderRow="1" firstDataRow="1" firstDataCol="1"/>
  <pivotFields count="1">
    <pivotField axis="axisRow" dataField="1" showAll="0" sortType="descending">
      <items count="8">
        <item x="0"/>
        <item x="1"/>
        <item x="5"/>
        <item x="2"/>
        <item x="4"/>
        <item x="3"/>
        <item x="6"/>
        <item t="default"/>
      </items>
      <autoSortScope>
        <pivotArea dataOnly="0" outline="0" fieldPosition="0">
          <references count="1">
            <reference field="4294967294" count="1" selected="0">
              <x v="0"/>
            </reference>
          </references>
        </pivotArea>
      </autoSortScope>
    </pivotField>
  </pivotFields>
  <rowFields count="1">
    <field x="0"/>
  </rowFields>
  <rowItems count="8">
    <i>
      <x v="3"/>
    </i>
    <i>
      <x v="4"/>
    </i>
    <i>
      <x/>
    </i>
    <i>
      <x v="2"/>
    </i>
    <i>
      <x v="1"/>
    </i>
    <i>
      <x v="5"/>
    </i>
    <i>
      <x v="6"/>
    </i>
    <i t="grand">
      <x/>
    </i>
  </rowItems>
  <colItems count="1">
    <i/>
  </colItems>
  <dataFields count="1">
    <dataField name="Count of How do you feel about repurposing the former Decas Elementary School as a community center?" fld="0" subtotal="count" baseField="0" baseItem="0"/>
  </dataFields>
  <chartFormats count="24">
    <chartFormat chart="3" format="12" series="1">
      <pivotArea type="data" outline="0" fieldPosition="0">
        <references count="1">
          <reference field="4294967294" count="1" selected="0">
            <x v="0"/>
          </reference>
        </references>
      </pivotArea>
    </chartFormat>
    <chartFormat chart="3" format="13">
      <pivotArea type="data" outline="0" fieldPosition="0">
        <references count="2">
          <reference field="4294967294" count="1" selected="0">
            <x v="0"/>
          </reference>
          <reference field="0" count="1" selected="0">
            <x v="3"/>
          </reference>
        </references>
      </pivotArea>
    </chartFormat>
    <chartFormat chart="3" format="14">
      <pivotArea type="data" outline="0" fieldPosition="0">
        <references count="2">
          <reference field="4294967294" count="1" selected="0">
            <x v="0"/>
          </reference>
          <reference field="0" count="1" selected="0">
            <x v="4"/>
          </reference>
        </references>
      </pivotArea>
    </chartFormat>
    <chartFormat chart="3" format="15">
      <pivotArea type="data" outline="0" fieldPosition="0">
        <references count="2">
          <reference field="4294967294" count="1" selected="0">
            <x v="0"/>
          </reference>
          <reference field="0" count="1" selected="0">
            <x v="0"/>
          </reference>
        </references>
      </pivotArea>
    </chartFormat>
    <chartFormat chart="3" format="16">
      <pivotArea type="data" outline="0" fieldPosition="0">
        <references count="2">
          <reference field="4294967294" count="1" selected="0">
            <x v="0"/>
          </reference>
          <reference field="0" count="1" selected="0">
            <x v="2"/>
          </reference>
        </references>
      </pivotArea>
    </chartFormat>
    <chartFormat chart="3" format="17">
      <pivotArea type="data" outline="0" fieldPosition="0">
        <references count="2">
          <reference field="4294967294" count="1" selected="0">
            <x v="0"/>
          </reference>
          <reference field="0" count="1" selected="0">
            <x v="1"/>
          </reference>
        </references>
      </pivotArea>
    </chartFormat>
    <chartFormat chart="3" format="18">
      <pivotArea type="data" outline="0" fieldPosition="0">
        <references count="2">
          <reference field="4294967294" count="1" selected="0">
            <x v="0"/>
          </reference>
          <reference field="0" count="1" selected="0">
            <x v="5"/>
          </reference>
        </references>
      </pivotArea>
    </chartFormat>
    <chartFormat chart="3" format="19">
      <pivotArea type="data" outline="0" fieldPosition="0">
        <references count="2">
          <reference field="4294967294" count="1" selected="0">
            <x v="0"/>
          </reference>
          <reference field="0" count="1" selected="0">
            <x v="6"/>
          </reference>
        </references>
      </pivotArea>
    </chartFormat>
    <chartFormat chart="4" format="20" series="1">
      <pivotArea type="data" outline="0" fieldPosition="0">
        <references count="1">
          <reference field="4294967294" count="1" selected="0">
            <x v="0"/>
          </reference>
        </references>
      </pivotArea>
    </chartFormat>
    <chartFormat chart="4" format="21">
      <pivotArea type="data" outline="0" fieldPosition="0">
        <references count="2">
          <reference field="4294967294" count="1" selected="0">
            <x v="0"/>
          </reference>
          <reference field="0" count="1" selected="0">
            <x v="3"/>
          </reference>
        </references>
      </pivotArea>
    </chartFormat>
    <chartFormat chart="4" format="22">
      <pivotArea type="data" outline="0" fieldPosition="0">
        <references count="2">
          <reference field="4294967294" count="1" selected="0">
            <x v="0"/>
          </reference>
          <reference field="0" count="1" selected="0">
            <x v="4"/>
          </reference>
        </references>
      </pivotArea>
    </chartFormat>
    <chartFormat chart="4" format="23">
      <pivotArea type="data" outline="0" fieldPosition="0">
        <references count="2">
          <reference field="4294967294" count="1" selected="0">
            <x v="0"/>
          </reference>
          <reference field="0" count="1" selected="0">
            <x v="0"/>
          </reference>
        </references>
      </pivotArea>
    </chartFormat>
    <chartFormat chart="4" format="24">
      <pivotArea type="data" outline="0" fieldPosition="0">
        <references count="2">
          <reference field="4294967294" count="1" selected="0">
            <x v="0"/>
          </reference>
          <reference field="0" count="1" selected="0">
            <x v="2"/>
          </reference>
        </references>
      </pivotArea>
    </chartFormat>
    <chartFormat chart="4" format="25">
      <pivotArea type="data" outline="0" fieldPosition="0">
        <references count="2">
          <reference field="4294967294" count="1" selected="0">
            <x v="0"/>
          </reference>
          <reference field="0" count="1" selected="0">
            <x v="1"/>
          </reference>
        </references>
      </pivotArea>
    </chartFormat>
    <chartFormat chart="4" format="26">
      <pivotArea type="data" outline="0" fieldPosition="0">
        <references count="2">
          <reference field="4294967294" count="1" selected="0">
            <x v="0"/>
          </reference>
          <reference field="0" count="1" selected="0">
            <x v="5"/>
          </reference>
        </references>
      </pivotArea>
    </chartFormat>
    <chartFormat chart="4" format="27">
      <pivotArea type="data" outline="0" fieldPosition="0">
        <references count="2">
          <reference field="4294967294" count="1" selected="0">
            <x v="0"/>
          </reference>
          <reference field="0" count="1" selected="0">
            <x v="6"/>
          </reference>
        </references>
      </pivotArea>
    </chartFormat>
    <chartFormat chart="5" format="28" series="1">
      <pivotArea type="data" outline="0" fieldPosition="0">
        <references count="1">
          <reference field="4294967294" count="1" selected="0">
            <x v="0"/>
          </reference>
        </references>
      </pivotArea>
    </chartFormat>
    <chartFormat chart="5" format="29">
      <pivotArea type="data" outline="0" fieldPosition="0">
        <references count="2">
          <reference field="4294967294" count="1" selected="0">
            <x v="0"/>
          </reference>
          <reference field="0" count="1" selected="0">
            <x v="3"/>
          </reference>
        </references>
      </pivotArea>
    </chartFormat>
    <chartFormat chart="5" format="30">
      <pivotArea type="data" outline="0" fieldPosition="0">
        <references count="2">
          <reference field="4294967294" count="1" selected="0">
            <x v="0"/>
          </reference>
          <reference field="0" count="1" selected="0">
            <x v="4"/>
          </reference>
        </references>
      </pivotArea>
    </chartFormat>
    <chartFormat chart="5" format="31">
      <pivotArea type="data" outline="0" fieldPosition="0">
        <references count="2">
          <reference field="4294967294" count="1" selected="0">
            <x v="0"/>
          </reference>
          <reference field="0" count="1" selected="0">
            <x v="0"/>
          </reference>
        </references>
      </pivotArea>
    </chartFormat>
    <chartFormat chart="5" format="32">
      <pivotArea type="data" outline="0" fieldPosition="0">
        <references count="2">
          <reference field="4294967294" count="1" selected="0">
            <x v="0"/>
          </reference>
          <reference field="0" count="1" selected="0">
            <x v="2"/>
          </reference>
        </references>
      </pivotArea>
    </chartFormat>
    <chartFormat chart="5" format="33">
      <pivotArea type="data" outline="0" fieldPosition="0">
        <references count="2">
          <reference field="4294967294" count="1" selected="0">
            <x v="0"/>
          </reference>
          <reference field="0" count="1" selected="0">
            <x v="1"/>
          </reference>
        </references>
      </pivotArea>
    </chartFormat>
    <chartFormat chart="5" format="34">
      <pivotArea type="data" outline="0" fieldPosition="0">
        <references count="2">
          <reference field="4294967294" count="1" selected="0">
            <x v="0"/>
          </reference>
          <reference field="0" count="1" selected="0">
            <x v="5"/>
          </reference>
        </references>
      </pivotArea>
    </chartFormat>
    <chartFormat chart="5" format="35">
      <pivotArea type="data" outline="0" fieldPosition="0">
        <references count="2">
          <reference field="4294967294" count="1" selected="0">
            <x v="0"/>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PivotTable3"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5">
  <location ref="A38:B42" firstHeaderRow="1" firstDataRow="1" firstDataCol="1"/>
  <pivotFields count="1">
    <pivotField axis="axisRow" dataField="1" showAll="0" sortType="descending">
      <items count="4">
        <item x="0"/>
        <item x="1"/>
        <item x="2"/>
        <item t="default"/>
      </items>
      <autoSortScope>
        <pivotArea dataOnly="0" outline="0" fieldPosition="0">
          <references count="1">
            <reference field="4294967294" count="1" selected="0">
              <x v="0"/>
            </reference>
          </references>
        </pivotArea>
      </autoSortScope>
    </pivotField>
  </pivotFields>
  <rowFields count="1">
    <field x="0"/>
  </rowFields>
  <rowItems count="4">
    <i>
      <x/>
    </i>
    <i>
      <x v="1"/>
    </i>
    <i>
      <x v="2"/>
    </i>
    <i t="grand">
      <x/>
    </i>
  </rowItems>
  <colItems count="1">
    <i/>
  </colItems>
  <dataFields count="1">
    <dataField name="Count of Are you aware of the proposed funding for the project?" fld="0" subtotal="count" baseField="0" baseItem="0"/>
  </dataFields>
  <chartFormats count="18">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0"/>
          </reference>
        </references>
      </pivotArea>
    </chartFormat>
    <chartFormat chart="9" format="0" series="1">
      <pivotArea type="data" outline="0" fieldPosition="0">
        <references count="1">
          <reference field="4294967294" count="1" selected="0">
            <x v="0"/>
          </reference>
        </references>
      </pivotArea>
    </chartFormat>
    <chartFormat chart="10" format="0" series="1">
      <pivotArea type="data" outline="0" fieldPosition="0">
        <references count="1">
          <reference field="4294967294" count="1" selected="0">
            <x v="0"/>
          </reference>
        </references>
      </pivotArea>
    </chartFormat>
    <chartFormat chart="11" format="0" series="1">
      <pivotArea type="data" outline="0" fieldPosition="0">
        <references count="1">
          <reference field="4294967294" count="1" selected="0">
            <x v="0"/>
          </reference>
        </references>
      </pivotArea>
    </chartFormat>
    <chartFormat chart="12" format="0" series="1">
      <pivotArea type="data" outline="0" fieldPosition="0">
        <references count="1">
          <reference field="4294967294" count="1" selected="0">
            <x v="0"/>
          </reference>
        </references>
      </pivotArea>
    </chartFormat>
    <chartFormat chart="13" format="0" series="1">
      <pivotArea type="data" outline="0" fieldPosition="0">
        <references count="1">
          <reference field="4294967294" count="1" selected="0">
            <x v="0"/>
          </reference>
        </references>
      </pivotArea>
    </chartFormat>
    <chartFormat chart="14" format="0" series="1">
      <pivotArea type="data" outline="0" fieldPosition="0">
        <references count="1">
          <reference field="4294967294" count="1" selected="0">
            <x v="0"/>
          </reference>
        </references>
      </pivotArea>
    </chartFormat>
    <chartFormat chart="14" format="1">
      <pivotArea type="data" outline="0" fieldPosition="0">
        <references count="2">
          <reference field="4294967294" count="1" selected="0">
            <x v="0"/>
          </reference>
          <reference field="0" count="1" selected="0">
            <x v="0"/>
          </reference>
        </references>
      </pivotArea>
    </chartFormat>
    <chartFormat chart="14" format="2">
      <pivotArea type="data" outline="0" fieldPosition="0">
        <references count="2">
          <reference field="4294967294" count="1" selected="0">
            <x v="0"/>
          </reference>
          <reference field="0" count="1" selected="0">
            <x v="1"/>
          </reference>
        </references>
      </pivotArea>
    </chartFormat>
    <chartFormat chart="14" format="3">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300-000004000000}" name="PivotTable4"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8">
  <location ref="A44:E53" firstHeaderRow="1" firstDataRow="2" firstDataCol="1"/>
  <pivotFields count="51">
    <pivotField showAll="0"/>
    <pivotField showAll="0"/>
    <pivotField showAll="0"/>
    <pivotField showAll="0"/>
    <pivotField showAll="0"/>
    <pivotField showAll="0"/>
    <pivotField showAll="0"/>
    <pivotField showAll="0"/>
    <pivotField showAll="0"/>
    <pivotField axis="axisRow" dataField="1" showAll="0" sortType="descending">
      <items count="8">
        <item x="0"/>
        <item x="1"/>
        <item x="5"/>
        <item x="2"/>
        <item x="4"/>
        <item x="3"/>
        <item x="6"/>
        <item t="default"/>
      </items>
      <autoSortScope>
        <pivotArea dataOnly="0" outline="0" fieldPosition="0">
          <references count="1">
            <reference field="4294967294" count="1" selected="0">
              <x v="0"/>
            </reference>
          </references>
        </pivotArea>
      </autoSortScope>
    </pivotField>
    <pivotField showAll="0"/>
    <pivotField axis="axisCol" showAll="0" sortType="descending">
      <items count="4">
        <item x="0"/>
        <item x="1"/>
        <item x="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8">
    <i>
      <x v="3"/>
    </i>
    <i>
      <x v="4"/>
    </i>
    <i>
      <x/>
    </i>
    <i>
      <x v="2"/>
    </i>
    <i>
      <x v="1"/>
    </i>
    <i>
      <x v="5"/>
    </i>
    <i>
      <x v="6"/>
    </i>
    <i t="grand">
      <x/>
    </i>
  </rowItems>
  <colFields count="1">
    <field x="11"/>
  </colFields>
  <colItems count="4">
    <i>
      <x/>
    </i>
    <i>
      <x v="1"/>
    </i>
    <i>
      <x v="2"/>
    </i>
    <i t="grand">
      <x/>
    </i>
  </colItems>
  <dataFields count="1">
    <dataField name="Count of How do you feel about repurposing the former Decas Elementary School as a community center?" fld="9" subtotal="count" baseField="0" baseItem="0"/>
  </dataFields>
  <chartFormats count="24">
    <chartFormat chart="0" format="0" series="1">
      <pivotArea type="data" outline="0" fieldPosition="0">
        <references count="2">
          <reference field="4294967294" count="1" selected="0">
            <x v="0"/>
          </reference>
          <reference field="11" count="1" selected="0">
            <x v="0"/>
          </reference>
        </references>
      </pivotArea>
    </chartFormat>
    <chartFormat chart="0" format="1" series="1">
      <pivotArea type="data" outline="0" fieldPosition="0">
        <references count="2">
          <reference field="4294967294" count="1" selected="0">
            <x v="0"/>
          </reference>
          <reference field="11" count="1" selected="0">
            <x v="1"/>
          </reference>
        </references>
      </pivotArea>
    </chartFormat>
    <chartFormat chart="0" format="2" series="1">
      <pivotArea type="data" outline="0" fieldPosition="0">
        <references count="2">
          <reference field="4294967294" count="1" selected="0">
            <x v="0"/>
          </reference>
          <reference field="11" count="1" selected="0">
            <x v="2"/>
          </reference>
        </references>
      </pivotArea>
    </chartFormat>
    <chartFormat chart="1" format="0" series="1">
      <pivotArea type="data" outline="0" fieldPosition="0">
        <references count="2">
          <reference field="4294967294" count="1" selected="0">
            <x v="0"/>
          </reference>
          <reference field="11" count="1" selected="0">
            <x v="0"/>
          </reference>
        </references>
      </pivotArea>
    </chartFormat>
    <chartFormat chart="1" format="1" series="1">
      <pivotArea type="data" outline="0" fieldPosition="0">
        <references count="2">
          <reference field="4294967294" count="1" selected="0">
            <x v="0"/>
          </reference>
          <reference field="11" count="1" selected="0">
            <x v="1"/>
          </reference>
        </references>
      </pivotArea>
    </chartFormat>
    <chartFormat chart="1" format="2" series="1">
      <pivotArea type="data" outline="0" fieldPosition="0">
        <references count="2">
          <reference field="4294967294" count="1" selected="0">
            <x v="0"/>
          </reference>
          <reference field="11" count="1" selected="0">
            <x v="2"/>
          </reference>
        </references>
      </pivotArea>
    </chartFormat>
    <chartFormat chart="2" format="0" series="1">
      <pivotArea type="data" outline="0" fieldPosition="0">
        <references count="2">
          <reference field="4294967294" count="1" selected="0">
            <x v="0"/>
          </reference>
          <reference field="11" count="1" selected="0">
            <x v="0"/>
          </reference>
        </references>
      </pivotArea>
    </chartFormat>
    <chartFormat chart="2" format="1" series="1">
      <pivotArea type="data" outline="0" fieldPosition="0">
        <references count="2">
          <reference field="4294967294" count="1" selected="0">
            <x v="0"/>
          </reference>
          <reference field="11" count="1" selected="0">
            <x v="1"/>
          </reference>
        </references>
      </pivotArea>
    </chartFormat>
    <chartFormat chart="2" format="2" series="1">
      <pivotArea type="data" outline="0" fieldPosition="0">
        <references count="2">
          <reference field="4294967294" count="1" selected="0">
            <x v="0"/>
          </reference>
          <reference field="11" count="1" selected="0">
            <x v="2"/>
          </reference>
        </references>
      </pivotArea>
    </chartFormat>
    <chartFormat chart="3" format="0" series="1">
      <pivotArea type="data" outline="0" fieldPosition="0">
        <references count="2">
          <reference field="4294967294" count="1" selected="0">
            <x v="0"/>
          </reference>
          <reference field="11" count="1" selected="0">
            <x v="0"/>
          </reference>
        </references>
      </pivotArea>
    </chartFormat>
    <chartFormat chart="3" format="1" series="1">
      <pivotArea type="data" outline="0" fieldPosition="0">
        <references count="2">
          <reference field="4294967294" count="1" selected="0">
            <x v="0"/>
          </reference>
          <reference field="11" count="1" selected="0">
            <x v="1"/>
          </reference>
        </references>
      </pivotArea>
    </chartFormat>
    <chartFormat chart="3" format="2" series="1">
      <pivotArea type="data" outline="0" fieldPosition="0">
        <references count="2">
          <reference field="4294967294" count="1" selected="0">
            <x v="0"/>
          </reference>
          <reference field="11" count="1" selected="0">
            <x v="2"/>
          </reference>
        </references>
      </pivotArea>
    </chartFormat>
    <chartFormat chart="4" format="0" series="1">
      <pivotArea type="data" outline="0" fieldPosition="0">
        <references count="2">
          <reference field="4294967294" count="1" selected="0">
            <x v="0"/>
          </reference>
          <reference field="11" count="1" selected="0">
            <x v="0"/>
          </reference>
        </references>
      </pivotArea>
    </chartFormat>
    <chartFormat chart="4" format="1" series="1">
      <pivotArea type="data" outline="0" fieldPosition="0">
        <references count="2">
          <reference field="4294967294" count="1" selected="0">
            <x v="0"/>
          </reference>
          <reference field="11" count="1" selected="0">
            <x v="1"/>
          </reference>
        </references>
      </pivotArea>
    </chartFormat>
    <chartFormat chart="4" format="2" series="1">
      <pivotArea type="data" outline="0" fieldPosition="0">
        <references count="2">
          <reference field="4294967294" count="1" selected="0">
            <x v="0"/>
          </reference>
          <reference field="11" count="1" selected="0">
            <x v="2"/>
          </reference>
        </references>
      </pivotArea>
    </chartFormat>
    <chartFormat chart="5" format="0" series="1">
      <pivotArea type="data" outline="0" fieldPosition="0">
        <references count="2">
          <reference field="4294967294" count="1" selected="0">
            <x v="0"/>
          </reference>
          <reference field="11" count="1" selected="0">
            <x v="0"/>
          </reference>
        </references>
      </pivotArea>
    </chartFormat>
    <chartFormat chart="5" format="1" series="1">
      <pivotArea type="data" outline="0" fieldPosition="0">
        <references count="2">
          <reference field="4294967294" count="1" selected="0">
            <x v="0"/>
          </reference>
          <reference field="11" count="1" selected="0">
            <x v="1"/>
          </reference>
        </references>
      </pivotArea>
    </chartFormat>
    <chartFormat chart="5" format="2" series="1">
      <pivotArea type="data" outline="0" fieldPosition="0">
        <references count="2">
          <reference field="4294967294" count="1" selected="0">
            <x v="0"/>
          </reference>
          <reference field="11" count="1" selected="0">
            <x v="2"/>
          </reference>
        </references>
      </pivotArea>
    </chartFormat>
    <chartFormat chart="6" format="0" series="1">
      <pivotArea type="data" outline="0" fieldPosition="0">
        <references count="2">
          <reference field="4294967294" count="1" selected="0">
            <x v="0"/>
          </reference>
          <reference field="11" count="1" selected="0">
            <x v="0"/>
          </reference>
        </references>
      </pivotArea>
    </chartFormat>
    <chartFormat chart="6" format="1" series="1">
      <pivotArea type="data" outline="0" fieldPosition="0">
        <references count="2">
          <reference field="4294967294" count="1" selected="0">
            <x v="0"/>
          </reference>
          <reference field="11" count="1" selected="0">
            <x v="1"/>
          </reference>
        </references>
      </pivotArea>
    </chartFormat>
    <chartFormat chart="6" format="2" series="1">
      <pivotArea type="data" outline="0" fieldPosition="0">
        <references count="2">
          <reference field="4294967294" count="1" selected="0">
            <x v="0"/>
          </reference>
          <reference field="11" count="1" selected="0">
            <x v="2"/>
          </reference>
        </references>
      </pivotArea>
    </chartFormat>
    <chartFormat chart="7" format="0" series="1">
      <pivotArea type="data" outline="0" fieldPosition="0">
        <references count="2">
          <reference field="4294967294" count="1" selected="0">
            <x v="0"/>
          </reference>
          <reference field="11" count="1" selected="0">
            <x v="0"/>
          </reference>
        </references>
      </pivotArea>
    </chartFormat>
    <chartFormat chart="7" format="1" series="1">
      <pivotArea type="data" outline="0" fieldPosition="0">
        <references count="2">
          <reference field="4294967294" count="1" selected="0">
            <x v="0"/>
          </reference>
          <reference field="11" count="1" selected="0">
            <x v="1"/>
          </reference>
        </references>
      </pivotArea>
    </chartFormat>
    <chartFormat chart="7" format="2" series="1">
      <pivotArea type="data" outline="0" fieldPosition="0">
        <references count="2">
          <reference field="4294967294" count="1" selected="0">
            <x v="0"/>
          </reference>
          <reference field="1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09B2D08-969B-413B-B014-5435264A54D9}" name="PivotTable12" cacheId="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121:T122" firstHeaderRow="0" firstDataRow="1" firstDataCol="0" rowPageCount="1" colPageCount="1"/>
  <pivotFields count="30">
    <pivotField dataField="1" showAll="0">
      <items count="3">
        <item x="1"/>
        <item x="0"/>
        <item t="default"/>
      </items>
    </pivotField>
    <pivotField dataField="1" showAll="0">
      <items count="3">
        <item x="1"/>
        <item x="0"/>
        <item t="default"/>
      </items>
    </pivotField>
    <pivotField dataField="1" showAll="0">
      <items count="3">
        <item x="0"/>
        <item x="1"/>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0"/>
        <item x="1"/>
        <item t="default"/>
      </items>
    </pivotField>
    <pivotField dataField="1" showAll="0">
      <items count="3">
        <item x="1"/>
        <item x="0"/>
        <item t="default"/>
      </items>
    </pivotField>
    <pivotField dataField="1" showAll="0">
      <items count="3">
        <item x="1"/>
        <item x="0"/>
        <item t="default"/>
      </items>
    </pivotField>
    <pivotField dataField="1" showAll="0">
      <items count="3">
        <item x="0"/>
        <item x="1"/>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0"/>
        <item x="1"/>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showAll="0">
      <items count="122">
        <item x="62"/>
        <item x="115"/>
        <item x="85"/>
        <item x="55"/>
        <item x="87"/>
        <item x="64"/>
        <item x="60"/>
        <item x="80"/>
        <item x="11"/>
        <item x="72"/>
        <item x="30"/>
        <item x="31"/>
        <item x="41"/>
        <item x="98"/>
        <item x="51"/>
        <item x="75"/>
        <item x="81"/>
        <item x="5"/>
        <item x="66"/>
        <item x="54"/>
        <item x="71"/>
        <item x="24"/>
        <item x="18"/>
        <item x="27"/>
        <item x="117"/>
        <item x="69"/>
        <item x="116"/>
        <item x="101"/>
        <item x="79"/>
        <item x="76"/>
        <item x="108"/>
        <item x="20"/>
        <item x="119"/>
        <item x="61"/>
        <item x="93"/>
        <item x="43"/>
        <item x="110"/>
        <item x="86"/>
        <item x="65"/>
        <item x="52"/>
        <item x="6"/>
        <item x="37"/>
        <item x="25"/>
        <item x="106"/>
        <item x="90"/>
        <item x="109"/>
        <item x="57"/>
        <item x="84"/>
        <item x="2"/>
        <item x="50"/>
        <item x="56"/>
        <item x="77"/>
        <item x="3"/>
        <item x="89"/>
        <item x="36"/>
        <item x="8"/>
        <item x="97"/>
        <item x="63"/>
        <item x="38"/>
        <item x="102"/>
        <item x="19"/>
        <item x="82"/>
        <item x="9"/>
        <item x="118"/>
        <item x="107"/>
        <item x="13"/>
        <item x="17"/>
        <item x="33"/>
        <item x="45"/>
        <item x="7"/>
        <item x="15"/>
        <item x="21"/>
        <item x="26"/>
        <item x="34"/>
        <item x="47"/>
        <item x="10"/>
        <item x="35"/>
        <item x="120"/>
        <item x="112"/>
        <item x="4"/>
        <item x="78"/>
        <item x="32"/>
        <item x="74"/>
        <item x="113"/>
        <item x="42"/>
        <item x="105"/>
        <item x="44"/>
        <item x="48"/>
        <item x="96"/>
        <item x="49"/>
        <item x="28"/>
        <item x="59"/>
        <item x="111"/>
        <item x="22"/>
        <item x="103"/>
        <item x="39"/>
        <item x="68"/>
        <item x="114"/>
        <item x="88"/>
        <item x="73"/>
        <item x="94"/>
        <item x="1"/>
        <item x="70"/>
        <item x="29"/>
        <item x="104"/>
        <item x="53"/>
        <item x="92"/>
        <item x="12"/>
        <item x="100"/>
        <item x="46"/>
        <item x="99"/>
        <item x="16"/>
        <item x="58"/>
        <item x="14"/>
        <item x="23"/>
        <item x="40"/>
        <item x="67"/>
        <item x="83"/>
        <item x="91"/>
        <item x="95"/>
        <item x="0"/>
        <item t="default"/>
      </items>
    </pivotField>
    <pivotField showAll="0"/>
    <pivotField showAll="0"/>
    <pivotField showAll="0"/>
    <pivotField showAll="0"/>
    <pivotField showAll="0"/>
    <pivotField showAll="0"/>
    <pivotField showAll="0"/>
    <pivotField showAll="0"/>
    <pivotField axis="axisPage" multipleItemSelectionAllowed="1" showAll="0">
      <items count="7">
        <item h="1" x="4"/>
        <item x="2"/>
        <item x="0"/>
        <item x="3"/>
        <item h="1" x="5"/>
        <item h="1" x="1"/>
        <item t="default"/>
      </items>
    </pivotField>
  </pivotFields>
  <rowItems count="1">
    <i/>
  </rowItems>
  <colFields count="1">
    <field x="-2"/>
  </colFields>
  <colItems count="20">
    <i>
      <x/>
    </i>
    <i i="1">
      <x v="1"/>
    </i>
    <i i="2">
      <x v="2"/>
    </i>
    <i i="3">
      <x v="3"/>
    </i>
    <i i="4">
      <x v="4"/>
    </i>
    <i i="5">
      <x v="5"/>
    </i>
    <i i="6">
      <x v="6"/>
    </i>
    <i i="7">
      <x v="7"/>
    </i>
    <i i="8">
      <x v="8"/>
    </i>
    <i i="9">
      <x v="9"/>
    </i>
    <i i="10">
      <x v="10"/>
    </i>
    <i i="11">
      <x v="11"/>
    </i>
    <i i="12">
      <x v="12"/>
    </i>
    <i i="13">
      <x v="13"/>
    </i>
    <i i="14">
      <x v="14"/>
    </i>
    <i i="15">
      <x v="15"/>
    </i>
    <i i="16">
      <x v="16"/>
    </i>
    <i i="17">
      <x v="17"/>
    </i>
    <i i="18">
      <x v="18"/>
    </i>
    <i i="19">
      <x v="19"/>
    </i>
  </colItems>
  <pageFields count="1">
    <pageField fld="29" hier="-1"/>
  </pageFields>
  <dataFields count="20">
    <dataField name="Count of Pre-K childcare" fld="0" subtotal="count" baseField="0" baseItem="0"/>
    <dataField name="Count of After School Care" fld="1" subtotal="count" baseField="0" baseItem="0"/>
    <dataField name="Count of Adult education and enrichment classes" fld="2" subtotal="count" baseField="0" baseItem="0"/>
    <dataField name="Count of Adult Education/job readiness &amp; basic skills" fld="3" subtotal="count" baseField="0" baseItem="0"/>
    <dataField name="Count of Maker Space/Science, Technology, Engineering, and Mathematics (STEM) Labs" fld="4" subtotal="count" baseField="0" baseItem="0"/>
    <dataField name="Count of Artist Space" fld="5" subtotal="count" baseField="0" baseItem="0"/>
    <dataField name="Count of Coworking/Networking Space" fld="6" subtotal="count" baseField="0" baseItem="0"/>
    <dataField name="Count of Council on Aging portfolio" fld="7" subtotal="count" baseField="0" baseItem="0"/>
    <dataField name="Count of Serving the Health Insurance Needs of Everyone (SHINE)" fld="8" subtotal="count" baseField="0" baseItem="0"/>
    <dataField name="Count of Veterans Services" fld="9" subtotal="count" baseField="0" baseItem="0"/>
    <dataField name="Count of Disability Services" fld="10" subtotal="count" baseField="0" baseItem="0"/>
    <dataField name="Count of Childcare" fld="11" subtotal="count" baseField="0" baseItem="0"/>
    <dataField name="Count of Grounds (playground/ sports fields/courtyard/other open space)" fld="12" subtotal="count" baseField="0" baseItem="0"/>
    <dataField name="Count of Environmental Education" fld="13" subtotal="count" baseField="0" baseItem="0"/>
    <dataField name="Count of Social Events/community meals, dinner &amp; a movie, game nights" fld="14" subtotal="count" baseField="0" baseItem="0"/>
    <dataField name="Count of Cooking Classes in the industrial kitchen" fld="15" subtotal="count" baseField="0" baseItem="0"/>
    <dataField name="Count of Trainings/conferences" fld="16" subtotal="count" baseField="0" baseItem="0"/>
    <dataField name="Count of Function/Event rentals" fld="17" subtotal="count" baseField="0" baseItem="0"/>
    <dataField name="Count of Recreational rental events" fld="18" subtotal="count" baseField="0" baseItem="0"/>
    <dataField name="Count of Kitchen œculinary startups" fld="19" subtotal="count" baseField="0" baseItem="0"/>
  </dataFields>
  <chartFormats count="20">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0" format="6" series="1">
      <pivotArea type="data" outline="0" fieldPosition="0">
        <references count="1">
          <reference field="4294967294" count="1" selected="0">
            <x v="6"/>
          </reference>
        </references>
      </pivotArea>
    </chartFormat>
    <chartFormat chart="0" format="7" series="1">
      <pivotArea type="data" outline="0" fieldPosition="0">
        <references count="1">
          <reference field="4294967294" count="1" selected="0">
            <x v="7"/>
          </reference>
        </references>
      </pivotArea>
    </chartFormat>
    <chartFormat chart="0" format="8" series="1">
      <pivotArea type="data" outline="0" fieldPosition="0">
        <references count="1">
          <reference field="4294967294" count="1" selected="0">
            <x v="8"/>
          </reference>
        </references>
      </pivotArea>
    </chartFormat>
    <chartFormat chart="0" format="9" series="1">
      <pivotArea type="data" outline="0" fieldPosition="0">
        <references count="1">
          <reference field="4294967294" count="1" selected="0">
            <x v="9"/>
          </reference>
        </references>
      </pivotArea>
    </chartFormat>
    <chartFormat chart="0" format="10" series="1">
      <pivotArea type="data" outline="0" fieldPosition="0">
        <references count="1">
          <reference field="4294967294" count="1" selected="0">
            <x v="10"/>
          </reference>
        </references>
      </pivotArea>
    </chartFormat>
    <chartFormat chart="0" format="11" series="1">
      <pivotArea type="data" outline="0" fieldPosition="0">
        <references count="1">
          <reference field="4294967294" count="1" selected="0">
            <x v="11"/>
          </reference>
        </references>
      </pivotArea>
    </chartFormat>
    <chartFormat chart="0" format="12" series="1">
      <pivotArea type="data" outline="0" fieldPosition="0">
        <references count="1">
          <reference field="4294967294" count="1" selected="0">
            <x v="12"/>
          </reference>
        </references>
      </pivotArea>
    </chartFormat>
    <chartFormat chart="0" format="13" series="1">
      <pivotArea type="data" outline="0" fieldPosition="0">
        <references count="1">
          <reference field="4294967294" count="1" selected="0">
            <x v="13"/>
          </reference>
        </references>
      </pivotArea>
    </chartFormat>
    <chartFormat chart="0" format="14" series="1">
      <pivotArea type="data" outline="0" fieldPosition="0">
        <references count="1">
          <reference field="4294967294" count="1" selected="0">
            <x v="14"/>
          </reference>
        </references>
      </pivotArea>
    </chartFormat>
    <chartFormat chart="0" format="15" series="1">
      <pivotArea type="data" outline="0" fieldPosition="0">
        <references count="1">
          <reference field="4294967294" count="1" selected="0">
            <x v="15"/>
          </reference>
        </references>
      </pivotArea>
    </chartFormat>
    <chartFormat chart="0" format="16" series="1">
      <pivotArea type="data" outline="0" fieldPosition="0">
        <references count="1">
          <reference field="4294967294" count="1" selected="0">
            <x v="16"/>
          </reference>
        </references>
      </pivotArea>
    </chartFormat>
    <chartFormat chart="0" format="17" series="1">
      <pivotArea type="data" outline="0" fieldPosition="0">
        <references count="1">
          <reference field="4294967294" count="1" selected="0">
            <x v="17"/>
          </reference>
        </references>
      </pivotArea>
    </chartFormat>
    <chartFormat chart="0" format="18" series="1">
      <pivotArea type="data" outline="0" fieldPosition="0">
        <references count="1">
          <reference field="4294967294" count="1" selected="0">
            <x v="18"/>
          </reference>
        </references>
      </pivotArea>
    </chartFormat>
    <chartFormat chart="0" format="19" series="1">
      <pivotArea type="data" outline="0" fieldPosition="0">
        <references count="1">
          <reference field="4294967294" count="1" selected="0">
            <x v="1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300-000008000000}" name="PivotTable8"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9">
  <location ref="A80:T81" firstHeaderRow="0" firstDataRow="1" firstDataCol="0" rowPageCount="1" colPageCount="1"/>
  <pivotFields count="31">
    <pivotField dataField="1" showAll="0">
      <items count="3">
        <item x="1"/>
        <item x="0"/>
        <item t="default"/>
      </items>
    </pivotField>
    <pivotField dataField="1" showAll="0">
      <items count="3">
        <item x="1"/>
        <item x="0"/>
        <item t="default"/>
      </items>
    </pivotField>
    <pivotField dataField="1" showAll="0">
      <items count="3">
        <item x="0"/>
        <item x="1"/>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0"/>
        <item x="1"/>
        <item t="default"/>
      </items>
    </pivotField>
    <pivotField dataField="1" showAll="0">
      <items count="3">
        <item x="1"/>
        <item x="0"/>
        <item t="default"/>
      </items>
    </pivotField>
    <pivotField dataField="1" showAll="0">
      <items count="3">
        <item x="1"/>
        <item x="0"/>
        <item t="default"/>
      </items>
    </pivotField>
    <pivotField dataField="1" showAll="0">
      <items count="3">
        <item x="0"/>
        <item x="1"/>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0"/>
        <item x="1"/>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dataField="1" showAll="0">
      <items count="3">
        <item x="1"/>
        <item x="0"/>
        <item t="default"/>
      </items>
    </pivotField>
    <pivotField showAll="0">
      <items count="122">
        <item x="62"/>
        <item x="115"/>
        <item x="85"/>
        <item x="55"/>
        <item x="87"/>
        <item x="64"/>
        <item x="60"/>
        <item x="80"/>
        <item x="11"/>
        <item x="72"/>
        <item x="30"/>
        <item x="31"/>
        <item x="41"/>
        <item x="98"/>
        <item x="51"/>
        <item x="75"/>
        <item x="81"/>
        <item x="5"/>
        <item x="66"/>
        <item x="54"/>
        <item x="71"/>
        <item x="24"/>
        <item x="18"/>
        <item x="27"/>
        <item x="117"/>
        <item x="69"/>
        <item x="116"/>
        <item x="101"/>
        <item x="79"/>
        <item x="76"/>
        <item x="108"/>
        <item x="20"/>
        <item x="119"/>
        <item x="61"/>
        <item x="93"/>
        <item x="43"/>
        <item x="110"/>
        <item x="86"/>
        <item x="65"/>
        <item x="52"/>
        <item x="6"/>
        <item x="37"/>
        <item x="25"/>
        <item x="106"/>
        <item x="90"/>
        <item x="109"/>
        <item x="57"/>
        <item x="84"/>
        <item x="2"/>
        <item x="50"/>
        <item x="56"/>
        <item x="77"/>
        <item x="3"/>
        <item x="89"/>
        <item x="36"/>
        <item x="8"/>
        <item x="97"/>
        <item x="63"/>
        <item x="38"/>
        <item x="102"/>
        <item x="19"/>
        <item x="82"/>
        <item x="9"/>
        <item x="118"/>
        <item x="107"/>
        <item x="13"/>
        <item x="17"/>
        <item x="33"/>
        <item x="45"/>
        <item x="7"/>
        <item x="15"/>
        <item x="21"/>
        <item x="26"/>
        <item x="34"/>
        <item x="47"/>
        <item x="10"/>
        <item x="35"/>
        <item x="120"/>
        <item x="112"/>
        <item x="4"/>
        <item x="78"/>
        <item x="32"/>
        <item x="74"/>
        <item x="113"/>
        <item x="42"/>
        <item x="105"/>
        <item x="44"/>
        <item x="48"/>
        <item x="96"/>
        <item x="49"/>
        <item x="28"/>
        <item x="59"/>
        <item x="111"/>
        <item x="22"/>
        <item x="103"/>
        <item x="39"/>
        <item x="68"/>
        <item x="114"/>
        <item x="88"/>
        <item x="73"/>
        <item x="94"/>
        <item x="1"/>
        <item x="70"/>
        <item x="29"/>
        <item x="104"/>
        <item x="53"/>
        <item x="92"/>
        <item x="12"/>
        <item x="100"/>
        <item x="46"/>
        <item x="99"/>
        <item x="16"/>
        <item x="58"/>
        <item x="14"/>
        <item x="23"/>
        <item x="40"/>
        <item x="67"/>
        <item x="83"/>
        <item x="91"/>
        <item x="95"/>
        <item x="0"/>
        <item t="default"/>
      </items>
    </pivotField>
    <pivotField showAll="0">
      <items count="49">
        <item x="23"/>
        <item x="16"/>
        <item x="17"/>
        <item x="15"/>
        <item x="22"/>
        <item x="6"/>
        <item x="46"/>
        <item x="8"/>
        <item x="28"/>
        <item x="37"/>
        <item x="14"/>
        <item x="3"/>
        <item x="11"/>
        <item x="9"/>
        <item x="13"/>
        <item x="35"/>
        <item x="12"/>
        <item x="32"/>
        <item x="30"/>
        <item x="44"/>
        <item x="20"/>
        <item x="45"/>
        <item x="10"/>
        <item x="47"/>
        <item x="38"/>
        <item x="19"/>
        <item x="2"/>
        <item x="43"/>
        <item x="41"/>
        <item x="4"/>
        <item x="21"/>
        <item x="5"/>
        <item x="7"/>
        <item x="33"/>
        <item x="26"/>
        <item x="36"/>
        <item x="1"/>
        <item x="18"/>
        <item x="29"/>
        <item x="39"/>
        <item x="34"/>
        <item x="24"/>
        <item x="25"/>
        <item x="27"/>
        <item x="42"/>
        <item x="40"/>
        <item x="31"/>
        <item x="0"/>
        <item t="default"/>
      </items>
    </pivotField>
    <pivotField showAll="0">
      <items count="91">
        <item x="11"/>
        <item x="87"/>
        <item x="76"/>
        <item x="14"/>
        <item x="17"/>
        <item x="5"/>
        <item x="22"/>
        <item x="42"/>
        <item x="57"/>
        <item x="39"/>
        <item x="88"/>
        <item x="63"/>
        <item x="7"/>
        <item x="53"/>
        <item x="59"/>
        <item x="55"/>
        <item x="45"/>
        <item x="40"/>
        <item x="58"/>
        <item x="51"/>
        <item x="85"/>
        <item x="67"/>
        <item x="41"/>
        <item x="56"/>
        <item x="29"/>
        <item x="6"/>
        <item x="27"/>
        <item x="65"/>
        <item x="86"/>
        <item x="68"/>
        <item x="66"/>
        <item x="8"/>
        <item x="31"/>
        <item x="84"/>
        <item x="24"/>
        <item x="32"/>
        <item x="10"/>
        <item x="54"/>
        <item x="75"/>
        <item x="79"/>
        <item x="50"/>
        <item x="74"/>
        <item x="61"/>
        <item x="78"/>
        <item x="43"/>
        <item x="15"/>
        <item x="4"/>
        <item x="47"/>
        <item x="21"/>
        <item x="89"/>
        <item x="81"/>
        <item x="44"/>
        <item x="26"/>
        <item x="48"/>
        <item x="16"/>
        <item x="28"/>
        <item x="80"/>
        <item x="83"/>
        <item x="72"/>
        <item x="36"/>
        <item x="38"/>
        <item x="37"/>
        <item x="13"/>
        <item x="71"/>
        <item x="64"/>
        <item x="18"/>
        <item x="1"/>
        <item x="46"/>
        <item x="9"/>
        <item x="60"/>
        <item x="19"/>
        <item x="33"/>
        <item x="23"/>
        <item x="25"/>
        <item x="20"/>
        <item x="70"/>
        <item x="62"/>
        <item x="30"/>
        <item x="82"/>
        <item x="69"/>
        <item x="49"/>
        <item x="12"/>
        <item x="52"/>
        <item x="73"/>
        <item x="3"/>
        <item x="35"/>
        <item x="77"/>
        <item x="2"/>
        <item x="34"/>
        <item x="0"/>
        <item t="default"/>
      </items>
    </pivotField>
    <pivotField showAll="0"/>
    <pivotField showAll="0"/>
    <pivotField showAll="0"/>
    <pivotField showAll="0"/>
    <pivotField showAll="0"/>
    <pivotField showAll="0"/>
    <pivotField showAll="0"/>
    <pivotField axis="axisPage" multipleItemSelectionAllowed="1" showAll="0">
      <items count="65">
        <item x="62"/>
        <item x="58"/>
        <item x="15"/>
        <item x="6"/>
        <item x="47"/>
        <item x="48"/>
        <item x="39"/>
        <item x="29"/>
        <item x="33"/>
        <item x="31"/>
        <item x="32"/>
        <item x="5"/>
        <item x="36"/>
        <item x="10"/>
        <item x="50"/>
        <item x="30"/>
        <item x="27"/>
        <item x="26"/>
        <item x="1"/>
        <item h="1" x="55"/>
        <item h="1" x="23"/>
        <item h="1" x="18"/>
        <item h="1" x="17"/>
        <item h="1" x="16"/>
        <item h="1" x="44"/>
        <item h="1" x="63"/>
        <item h="1" x="42"/>
        <item h="1" x="3"/>
        <item h="1" x="38"/>
        <item h="1" x="20"/>
        <item h="1" x="25"/>
        <item h="1" x="9"/>
        <item h="1" x="61"/>
        <item h="1" x="12"/>
        <item h="1" x="51"/>
        <item h="1" x="59"/>
        <item h="1" x="4"/>
        <item h="1" x="45"/>
        <item h="1" x="40"/>
        <item h="1" x="24"/>
        <item h="1" x="46"/>
        <item h="1" x="2"/>
        <item h="1" x="43"/>
        <item h="1" x="34"/>
        <item h="1" x="28"/>
        <item h="1" x="60"/>
        <item h="1" x="56"/>
        <item h="1" x="35"/>
        <item h="1" x="52"/>
        <item h="1" x="41"/>
        <item h="1" x="8"/>
        <item h="1" x="19"/>
        <item h="1" x="14"/>
        <item h="1" x="11"/>
        <item h="1" x="53"/>
        <item h="1" x="57"/>
        <item h="1" x="7"/>
        <item h="1" x="54"/>
        <item h="1" x="49"/>
        <item h="1" x="22"/>
        <item h="1" x="13"/>
        <item h="1" x="37"/>
        <item h="1" x="21"/>
        <item h="1" x="0"/>
        <item t="default"/>
      </items>
    </pivotField>
  </pivotFields>
  <rowItems count="1">
    <i/>
  </rowItems>
  <colFields count="1">
    <field x="-2"/>
  </colFields>
  <colItems count="20">
    <i>
      <x/>
    </i>
    <i i="1">
      <x v="1"/>
    </i>
    <i i="2">
      <x v="2"/>
    </i>
    <i i="3">
      <x v="3"/>
    </i>
    <i i="4">
      <x v="4"/>
    </i>
    <i i="5">
      <x v="5"/>
    </i>
    <i i="6">
      <x v="6"/>
    </i>
    <i i="7">
      <x v="7"/>
    </i>
    <i i="8">
      <x v="8"/>
    </i>
    <i i="9">
      <x v="9"/>
    </i>
    <i i="10">
      <x v="10"/>
    </i>
    <i i="11">
      <x v="11"/>
    </i>
    <i i="12">
      <x v="12"/>
    </i>
    <i i="13">
      <x v="13"/>
    </i>
    <i i="14">
      <x v="14"/>
    </i>
    <i i="15">
      <x v="15"/>
    </i>
    <i i="16">
      <x v="16"/>
    </i>
    <i i="17">
      <x v="17"/>
    </i>
    <i i="18">
      <x v="18"/>
    </i>
    <i i="19">
      <x v="19"/>
    </i>
  </colItems>
  <pageFields count="1">
    <pageField fld="30" hier="-1"/>
  </pageFields>
  <dataFields count="20">
    <dataField name="Count of Pre-K childcare" fld="0" subtotal="count" baseField="0" baseItem="0"/>
    <dataField name="Count of Adult education enrichment classes" fld="2" subtotal="count" baseField="0" baseItem="0"/>
    <dataField name="Count of After School Care" fld="1" subtotal="count" baseField="0" baseItem="0"/>
    <dataField name="Count of Maker Space/Science, Technology, Engineering, and Mathematics (STEM) Labs" fld="4" subtotal="count" baseField="0" baseItem="0"/>
    <dataField name="Count of Adult Education job readiness &amp; basic skills" fld="3" subtotal="count" baseField="0" baseItem="0"/>
    <dataField name="Count of Council on Aging portfolio" fld="7" subtotal="count" baseField="0" baseItem="0"/>
    <dataField name="Count of Artist Space" fld="5" subtotal="count" baseField="0" baseItem="0"/>
    <dataField name="Count of Kitchen culinary startups" fld="19" subtotal="count" baseField="0" baseItem="0"/>
    <dataField name="Count of Serving the Health Insurance Needs of Everyone (SHINE)" fld="8" subtotal="count" baseField="0" baseItem="0"/>
    <dataField name="Count of Recreational rental events" fld="18" subtotal="count" baseField="0" baseItem="0"/>
    <dataField name="Count of Coworking/Networking Space" fld="6" subtotal="count" baseField="0" baseItem="0"/>
    <dataField name="Count of Disability Services" fld="10" subtotal="count" baseField="0" baseItem="0"/>
    <dataField name="Count of Trainings/conferences" fld="16" subtotal="count" baseField="0" baseItem="0"/>
    <dataField name="Count of Function/Event rentals" fld="17" subtotal="count" baseField="0" baseItem="0"/>
    <dataField name="Count of Environmental Education" fld="13" subtotal="count" baseField="0" baseItem="0"/>
    <dataField name="Count of Cooking Classes in the industrial kitchen" fld="15" subtotal="count" baseField="0" baseItem="0"/>
    <dataField name="Count of Childcare" fld="11" subtotal="count" baseField="0" baseItem="0"/>
    <dataField name="Count of Veterans Services" fld="9" subtotal="count" baseField="0" baseItem="0"/>
    <dataField name="Count of Grounds (playground/ sports fields/courtyard/other open space)" fld="12" subtotal="count" baseField="0" baseItem="0"/>
    <dataField name="Count of Social Events community meals, dinner &amp; a movie, game nights" fld="14" subtotal="count" baseField="0" baseItem="0"/>
  </dataFields>
  <chartFormats count="180">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0" format="6" series="1">
      <pivotArea type="data" outline="0" fieldPosition="0">
        <references count="1">
          <reference field="4294967294" count="1" selected="0">
            <x v="6"/>
          </reference>
        </references>
      </pivotArea>
    </chartFormat>
    <chartFormat chart="0" format="7" series="1">
      <pivotArea type="data" outline="0" fieldPosition="0">
        <references count="1">
          <reference field="4294967294" count="1" selected="0">
            <x v="7"/>
          </reference>
        </references>
      </pivotArea>
    </chartFormat>
    <chartFormat chart="0" format="9" series="1">
      <pivotArea type="data" outline="0" fieldPosition="0">
        <references count="1">
          <reference field="4294967294" count="1" selected="0">
            <x v="8"/>
          </reference>
        </references>
      </pivotArea>
    </chartFormat>
    <chartFormat chart="0" format="10" series="1">
      <pivotArea type="data" outline="0" fieldPosition="0">
        <references count="1">
          <reference field="4294967294" count="1" selected="0">
            <x v="9"/>
          </reference>
        </references>
      </pivotArea>
    </chartFormat>
    <chartFormat chart="0" format="11" series="1">
      <pivotArea type="data" outline="0" fieldPosition="0">
        <references count="1">
          <reference field="4294967294" count="1" selected="0">
            <x v="10"/>
          </reference>
        </references>
      </pivotArea>
    </chartFormat>
    <chartFormat chart="0" format="12" series="1">
      <pivotArea type="data" outline="0" fieldPosition="0">
        <references count="1">
          <reference field="4294967294" count="1" selected="0">
            <x v="11"/>
          </reference>
        </references>
      </pivotArea>
    </chartFormat>
    <chartFormat chart="0" format="13" series="1">
      <pivotArea type="data" outline="0" fieldPosition="0">
        <references count="1">
          <reference field="4294967294" count="1" selected="0">
            <x v="12"/>
          </reference>
        </references>
      </pivotArea>
    </chartFormat>
    <chartFormat chart="0" format="14" series="1">
      <pivotArea type="data" outline="0" fieldPosition="0">
        <references count="1">
          <reference field="4294967294" count="1" selected="0">
            <x v="13"/>
          </reference>
        </references>
      </pivotArea>
    </chartFormat>
    <chartFormat chart="0" format="15" series="1">
      <pivotArea type="data" outline="0" fieldPosition="0">
        <references count="1">
          <reference field="4294967294" count="1" selected="0">
            <x v="14"/>
          </reference>
        </references>
      </pivotArea>
    </chartFormat>
    <chartFormat chart="0" format="16" series="1">
      <pivotArea type="data" outline="0" fieldPosition="0">
        <references count="1">
          <reference field="4294967294" count="1" selected="0">
            <x v="15"/>
          </reference>
        </references>
      </pivotArea>
    </chartFormat>
    <chartFormat chart="0" format="17" series="1">
      <pivotArea type="data" outline="0" fieldPosition="0">
        <references count="1">
          <reference field="4294967294" count="1" selected="0">
            <x v="16"/>
          </reference>
        </references>
      </pivotArea>
    </chartFormat>
    <chartFormat chart="0" format="18" series="1">
      <pivotArea type="data" outline="0" fieldPosition="0">
        <references count="1">
          <reference field="4294967294" count="1" selected="0">
            <x v="17"/>
          </reference>
        </references>
      </pivotArea>
    </chartFormat>
    <chartFormat chart="0" format="19" series="1">
      <pivotArea type="data" outline="0" fieldPosition="0">
        <references count="1">
          <reference field="4294967294" count="1" selected="0">
            <x v="18"/>
          </reference>
        </references>
      </pivotArea>
    </chartFormat>
    <chartFormat chart="0" format="20" series="1">
      <pivotArea type="data" outline="0" fieldPosition="0">
        <references count="1">
          <reference field="4294967294" count="1" selected="0">
            <x v="19"/>
          </reference>
        </references>
      </pivotArea>
    </chartFormat>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3"/>
          </reference>
        </references>
      </pivotArea>
    </chartFormat>
    <chartFormat chart="1" format="4" series="1">
      <pivotArea type="data" outline="0" fieldPosition="0">
        <references count="1">
          <reference field="4294967294" count="1" selected="0">
            <x v="4"/>
          </reference>
        </references>
      </pivotArea>
    </chartFormat>
    <chartFormat chart="1" format="5" series="1">
      <pivotArea type="data" outline="0" fieldPosition="0">
        <references count="1">
          <reference field="4294967294" count="1" selected="0">
            <x v="5"/>
          </reference>
        </references>
      </pivotArea>
    </chartFormat>
    <chartFormat chart="1" format="6" series="1">
      <pivotArea type="data" outline="0" fieldPosition="0">
        <references count="1">
          <reference field="4294967294" count="1" selected="0">
            <x v="6"/>
          </reference>
        </references>
      </pivotArea>
    </chartFormat>
    <chartFormat chart="1" format="7" series="1">
      <pivotArea type="data" outline="0" fieldPosition="0">
        <references count="1">
          <reference field="4294967294" count="1" selected="0">
            <x v="7"/>
          </reference>
        </references>
      </pivotArea>
    </chartFormat>
    <chartFormat chart="1" format="9" series="1">
      <pivotArea type="data" outline="0" fieldPosition="0">
        <references count="1">
          <reference field="4294967294" count="1" selected="0">
            <x v="8"/>
          </reference>
        </references>
      </pivotArea>
    </chartFormat>
    <chartFormat chart="1" format="10" series="1">
      <pivotArea type="data" outline="0" fieldPosition="0">
        <references count="1">
          <reference field="4294967294" count="1" selected="0">
            <x v="9"/>
          </reference>
        </references>
      </pivotArea>
    </chartFormat>
    <chartFormat chart="1" format="11" series="1">
      <pivotArea type="data" outline="0" fieldPosition="0">
        <references count="1">
          <reference field="4294967294" count="1" selected="0">
            <x v="10"/>
          </reference>
        </references>
      </pivotArea>
    </chartFormat>
    <chartFormat chart="1" format="12" series="1">
      <pivotArea type="data" outline="0" fieldPosition="0">
        <references count="1">
          <reference field="4294967294" count="1" selected="0">
            <x v="11"/>
          </reference>
        </references>
      </pivotArea>
    </chartFormat>
    <chartFormat chart="1" format="13" series="1">
      <pivotArea type="data" outline="0" fieldPosition="0">
        <references count="1">
          <reference field="4294967294" count="1" selected="0">
            <x v="12"/>
          </reference>
        </references>
      </pivotArea>
    </chartFormat>
    <chartFormat chart="1" format="14" series="1">
      <pivotArea type="data" outline="0" fieldPosition="0">
        <references count="1">
          <reference field="4294967294" count="1" selected="0">
            <x v="13"/>
          </reference>
        </references>
      </pivotArea>
    </chartFormat>
    <chartFormat chart="1" format="15" series="1">
      <pivotArea type="data" outline="0" fieldPosition="0">
        <references count="1">
          <reference field="4294967294" count="1" selected="0">
            <x v="14"/>
          </reference>
        </references>
      </pivotArea>
    </chartFormat>
    <chartFormat chart="1" format="16" series="1">
      <pivotArea type="data" outline="0" fieldPosition="0">
        <references count="1">
          <reference field="4294967294" count="1" selected="0">
            <x v="15"/>
          </reference>
        </references>
      </pivotArea>
    </chartFormat>
    <chartFormat chart="1" format="17" series="1">
      <pivotArea type="data" outline="0" fieldPosition="0">
        <references count="1">
          <reference field="4294967294" count="1" selected="0">
            <x v="16"/>
          </reference>
        </references>
      </pivotArea>
    </chartFormat>
    <chartFormat chart="1" format="18" series="1">
      <pivotArea type="data" outline="0" fieldPosition="0">
        <references count="1">
          <reference field="4294967294" count="1" selected="0">
            <x v="17"/>
          </reference>
        </references>
      </pivotArea>
    </chartFormat>
    <chartFormat chart="1" format="19" series="1">
      <pivotArea type="data" outline="0" fieldPosition="0">
        <references count="1">
          <reference field="4294967294" count="1" selected="0">
            <x v="18"/>
          </reference>
        </references>
      </pivotArea>
    </chartFormat>
    <chartFormat chart="1" format="20" series="1">
      <pivotArea type="data" outline="0" fieldPosition="0">
        <references count="1">
          <reference field="4294967294" count="1" selected="0">
            <x v="19"/>
          </reference>
        </references>
      </pivotArea>
    </chartFormat>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3"/>
          </reference>
        </references>
      </pivotArea>
    </chartFormat>
    <chartFormat chart="2" format="4" series="1">
      <pivotArea type="data" outline="0" fieldPosition="0">
        <references count="1">
          <reference field="4294967294" count="1" selected="0">
            <x v="4"/>
          </reference>
        </references>
      </pivotArea>
    </chartFormat>
    <chartFormat chart="2" format="5" series="1">
      <pivotArea type="data" outline="0" fieldPosition="0">
        <references count="1">
          <reference field="4294967294" count="1" selected="0">
            <x v="5"/>
          </reference>
        </references>
      </pivotArea>
    </chartFormat>
    <chartFormat chart="2" format="6" series="1">
      <pivotArea type="data" outline="0" fieldPosition="0">
        <references count="1">
          <reference field="4294967294" count="1" selected="0">
            <x v="6"/>
          </reference>
        </references>
      </pivotArea>
    </chartFormat>
    <chartFormat chart="2" format="7" series="1">
      <pivotArea type="data" outline="0" fieldPosition="0">
        <references count="1">
          <reference field="4294967294" count="1" selected="0">
            <x v="7"/>
          </reference>
        </references>
      </pivotArea>
    </chartFormat>
    <chartFormat chart="2" format="9" series="1">
      <pivotArea type="data" outline="0" fieldPosition="0">
        <references count="1">
          <reference field="4294967294" count="1" selected="0">
            <x v="8"/>
          </reference>
        </references>
      </pivotArea>
    </chartFormat>
    <chartFormat chart="2" format="10" series="1">
      <pivotArea type="data" outline="0" fieldPosition="0">
        <references count="1">
          <reference field="4294967294" count="1" selected="0">
            <x v="9"/>
          </reference>
        </references>
      </pivotArea>
    </chartFormat>
    <chartFormat chart="2" format="11" series="1">
      <pivotArea type="data" outline="0" fieldPosition="0">
        <references count="1">
          <reference field="4294967294" count="1" selected="0">
            <x v="10"/>
          </reference>
        </references>
      </pivotArea>
    </chartFormat>
    <chartFormat chart="2" format="12" series="1">
      <pivotArea type="data" outline="0" fieldPosition="0">
        <references count="1">
          <reference field="4294967294" count="1" selected="0">
            <x v="11"/>
          </reference>
        </references>
      </pivotArea>
    </chartFormat>
    <chartFormat chart="2" format="13" series="1">
      <pivotArea type="data" outline="0" fieldPosition="0">
        <references count="1">
          <reference field="4294967294" count="1" selected="0">
            <x v="12"/>
          </reference>
        </references>
      </pivotArea>
    </chartFormat>
    <chartFormat chart="2" format="14" series="1">
      <pivotArea type="data" outline="0" fieldPosition="0">
        <references count="1">
          <reference field="4294967294" count="1" selected="0">
            <x v="13"/>
          </reference>
        </references>
      </pivotArea>
    </chartFormat>
    <chartFormat chart="2" format="15" series="1">
      <pivotArea type="data" outline="0" fieldPosition="0">
        <references count="1">
          <reference field="4294967294" count="1" selected="0">
            <x v="14"/>
          </reference>
        </references>
      </pivotArea>
    </chartFormat>
    <chartFormat chart="2" format="16" series="1">
      <pivotArea type="data" outline="0" fieldPosition="0">
        <references count="1">
          <reference field="4294967294" count="1" selected="0">
            <x v="15"/>
          </reference>
        </references>
      </pivotArea>
    </chartFormat>
    <chartFormat chart="2" format="17" series="1">
      <pivotArea type="data" outline="0" fieldPosition="0">
        <references count="1">
          <reference field="4294967294" count="1" selected="0">
            <x v="16"/>
          </reference>
        </references>
      </pivotArea>
    </chartFormat>
    <chartFormat chart="2" format="18" series="1">
      <pivotArea type="data" outline="0" fieldPosition="0">
        <references count="1">
          <reference field="4294967294" count="1" selected="0">
            <x v="17"/>
          </reference>
        </references>
      </pivotArea>
    </chartFormat>
    <chartFormat chart="2" format="19" series="1">
      <pivotArea type="data" outline="0" fieldPosition="0">
        <references count="1">
          <reference field="4294967294" count="1" selected="0">
            <x v="18"/>
          </reference>
        </references>
      </pivotArea>
    </chartFormat>
    <chartFormat chart="2" format="20" series="1">
      <pivotArea type="data" outline="0" fieldPosition="0">
        <references count="1">
          <reference field="4294967294" count="1" selected="0">
            <x v="19"/>
          </reference>
        </references>
      </pivotArea>
    </chartFormat>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3" format="3" series="1">
      <pivotArea type="data" outline="0" fieldPosition="0">
        <references count="1">
          <reference field="4294967294" count="1" selected="0">
            <x v="3"/>
          </reference>
        </references>
      </pivotArea>
    </chartFormat>
    <chartFormat chart="3" format="4" series="1">
      <pivotArea type="data" outline="0" fieldPosition="0">
        <references count="1">
          <reference field="4294967294" count="1" selected="0">
            <x v="4"/>
          </reference>
        </references>
      </pivotArea>
    </chartFormat>
    <chartFormat chart="3" format="5" series="1">
      <pivotArea type="data" outline="0" fieldPosition="0">
        <references count="1">
          <reference field="4294967294" count="1" selected="0">
            <x v="5"/>
          </reference>
        </references>
      </pivotArea>
    </chartFormat>
    <chartFormat chart="3" format="6" series="1">
      <pivotArea type="data" outline="0" fieldPosition="0">
        <references count="1">
          <reference field="4294967294" count="1" selected="0">
            <x v="6"/>
          </reference>
        </references>
      </pivotArea>
    </chartFormat>
    <chartFormat chart="3" format="7" series="1">
      <pivotArea type="data" outline="0" fieldPosition="0">
        <references count="1">
          <reference field="4294967294" count="1" selected="0">
            <x v="7"/>
          </reference>
        </references>
      </pivotArea>
    </chartFormat>
    <chartFormat chart="3" format="9" series="1">
      <pivotArea type="data" outline="0" fieldPosition="0">
        <references count="1">
          <reference field="4294967294" count="1" selected="0">
            <x v="8"/>
          </reference>
        </references>
      </pivotArea>
    </chartFormat>
    <chartFormat chart="3" format="10" series="1">
      <pivotArea type="data" outline="0" fieldPosition="0">
        <references count="1">
          <reference field="4294967294" count="1" selected="0">
            <x v="9"/>
          </reference>
        </references>
      </pivotArea>
    </chartFormat>
    <chartFormat chart="3" format="11" series="1">
      <pivotArea type="data" outline="0" fieldPosition="0">
        <references count="1">
          <reference field="4294967294" count="1" selected="0">
            <x v="10"/>
          </reference>
        </references>
      </pivotArea>
    </chartFormat>
    <chartFormat chart="3" format="12" series="1">
      <pivotArea type="data" outline="0" fieldPosition="0">
        <references count="1">
          <reference field="4294967294" count="1" selected="0">
            <x v="11"/>
          </reference>
        </references>
      </pivotArea>
    </chartFormat>
    <chartFormat chart="3" format="13" series="1">
      <pivotArea type="data" outline="0" fieldPosition="0">
        <references count="1">
          <reference field="4294967294" count="1" selected="0">
            <x v="12"/>
          </reference>
        </references>
      </pivotArea>
    </chartFormat>
    <chartFormat chart="3" format="14" series="1">
      <pivotArea type="data" outline="0" fieldPosition="0">
        <references count="1">
          <reference field="4294967294" count="1" selected="0">
            <x v="13"/>
          </reference>
        </references>
      </pivotArea>
    </chartFormat>
    <chartFormat chart="3" format="15" series="1">
      <pivotArea type="data" outline="0" fieldPosition="0">
        <references count="1">
          <reference field="4294967294" count="1" selected="0">
            <x v="14"/>
          </reference>
        </references>
      </pivotArea>
    </chartFormat>
    <chartFormat chart="3" format="16" series="1">
      <pivotArea type="data" outline="0" fieldPosition="0">
        <references count="1">
          <reference field="4294967294" count="1" selected="0">
            <x v="15"/>
          </reference>
        </references>
      </pivotArea>
    </chartFormat>
    <chartFormat chart="3" format="17" series="1">
      <pivotArea type="data" outline="0" fieldPosition="0">
        <references count="1">
          <reference field="4294967294" count="1" selected="0">
            <x v="16"/>
          </reference>
        </references>
      </pivotArea>
    </chartFormat>
    <chartFormat chart="3" format="18" series="1">
      <pivotArea type="data" outline="0" fieldPosition="0">
        <references count="1">
          <reference field="4294967294" count="1" selected="0">
            <x v="17"/>
          </reference>
        </references>
      </pivotArea>
    </chartFormat>
    <chartFormat chart="3" format="19" series="1">
      <pivotArea type="data" outline="0" fieldPosition="0">
        <references count="1">
          <reference field="4294967294" count="1" selected="0">
            <x v="18"/>
          </reference>
        </references>
      </pivotArea>
    </chartFormat>
    <chartFormat chart="3" format="20" series="1">
      <pivotArea type="data" outline="0" fieldPosition="0">
        <references count="1">
          <reference field="4294967294" count="1" selected="0">
            <x v="19"/>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4" format="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5"/>
          </reference>
        </references>
      </pivotArea>
    </chartFormat>
    <chartFormat chart="4" format="6" series="1">
      <pivotArea type="data" outline="0" fieldPosition="0">
        <references count="1">
          <reference field="4294967294" count="1" selected="0">
            <x v="6"/>
          </reference>
        </references>
      </pivotArea>
    </chartFormat>
    <chartFormat chart="4" format="7" series="1">
      <pivotArea type="data" outline="0" fieldPosition="0">
        <references count="1">
          <reference field="4294967294" count="1" selected="0">
            <x v="7"/>
          </reference>
        </references>
      </pivotArea>
    </chartFormat>
    <chartFormat chart="4" format="9" series="1">
      <pivotArea type="data" outline="0" fieldPosition="0">
        <references count="1">
          <reference field="4294967294" count="1" selected="0">
            <x v="8"/>
          </reference>
        </references>
      </pivotArea>
    </chartFormat>
    <chartFormat chart="4" format="10" series="1">
      <pivotArea type="data" outline="0" fieldPosition="0">
        <references count="1">
          <reference field="4294967294" count="1" selected="0">
            <x v="9"/>
          </reference>
        </references>
      </pivotArea>
    </chartFormat>
    <chartFormat chart="4" format="11" series="1">
      <pivotArea type="data" outline="0" fieldPosition="0">
        <references count="1">
          <reference field="4294967294" count="1" selected="0">
            <x v="10"/>
          </reference>
        </references>
      </pivotArea>
    </chartFormat>
    <chartFormat chart="4" format="12" series="1">
      <pivotArea type="data" outline="0" fieldPosition="0">
        <references count="1">
          <reference field="4294967294" count="1" selected="0">
            <x v="11"/>
          </reference>
        </references>
      </pivotArea>
    </chartFormat>
    <chartFormat chart="4" format="13" series="1">
      <pivotArea type="data" outline="0" fieldPosition="0">
        <references count="1">
          <reference field="4294967294" count="1" selected="0">
            <x v="12"/>
          </reference>
        </references>
      </pivotArea>
    </chartFormat>
    <chartFormat chart="4" format="14" series="1">
      <pivotArea type="data" outline="0" fieldPosition="0">
        <references count="1">
          <reference field="4294967294" count="1" selected="0">
            <x v="13"/>
          </reference>
        </references>
      </pivotArea>
    </chartFormat>
    <chartFormat chart="4" format="15" series="1">
      <pivotArea type="data" outline="0" fieldPosition="0">
        <references count="1">
          <reference field="4294967294" count="1" selected="0">
            <x v="14"/>
          </reference>
        </references>
      </pivotArea>
    </chartFormat>
    <chartFormat chart="4" format="16" series="1">
      <pivotArea type="data" outline="0" fieldPosition="0">
        <references count="1">
          <reference field="4294967294" count="1" selected="0">
            <x v="15"/>
          </reference>
        </references>
      </pivotArea>
    </chartFormat>
    <chartFormat chart="4" format="17" series="1">
      <pivotArea type="data" outline="0" fieldPosition="0">
        <references count="1">
          <reference field="4294967294" count="1" selected="0">
            <x v="16"/>
          </reference>
        </references>
      </pivotArea>
    </chartFormat>
    <chartFormat chart="4" format="18" series="1">
      <pivotArea type="data" outline="0" fieldPosition="0">
        <references count="1">
          <reference field="4294967294" count="1" selected="0">
            <x v="17"/>
          </reference>
        </references>
      </pivotArea>
    </chartFormat>
    <chartFormat chart="4" format="19" series="1">
      <pivotArea type="data" outline="0" fieldPosition="0">
        <references count="1">
          <reference field="4294967294" count="1" selected="0">
            <x v="18"/>
          </reference>
        </references>
      </pivotArea>
    </chartFormat>
    <chartFormat chart="4" format="20" series="1">
      <pivotArea type="data" outline="0" fieldPosition="0">
        <references count="1">
          <reference field="4294967294" count="1" selected="0">
            <x v="19"/>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5" format="3" series="1">
      <pivotArea type="data" outline="0" fieldPosition="0">
        <references count="1">
          <reference field="4294967294" count="1" selected="0">
            <x v="3"/>
          </reference>
        </references>
      </pivotArea>
    </chartFormat>
    <chartFormat chart="5" format="4" series="1">
      <pivotArea type="data" outline="0" fieldPosition="0">
        <references count="1">
          <reference field="4294967294" count="1" selected="0">
            <x v="4"/>
          </reference>
        </references>
      </pivotArea>
    </chartFormat>
    <chartFormat chart="5" format="5" series="1">
      <pivotArea type="data" outline="0" fieldPosition="0">
        <references count="1">
          <reference field="4294967294" count="1" selected="0">
            <x v="5"/>
          </reference>
        </references>
      </pivotArea>
    </chartFormat>
    <chartFormat chart="5" format="6" series="1">
      <pivotArea type="data" outline="0" fieldPosition="0">
        <references count="1">
          <reference field="4294967294" count="1" selected="0">
            <x v="6"/>
          </reference>
        </references>
      </pivotArea>
    </chartFormat>
    <chartFormat chart="5" format="7" series="1">
      <pivotArea type="data" outline="0" fieldPosition="0">
        <references count="1">
          <reference field="4294967294" count="1" selected="0">
            <x v="7"/>
          </reference>
        </references>
      </pivotArea>
    </chartFormat>
    <chartFormat chart="5" format="9" series="1">
      <pivotArea type="data" outline="0" fieldPosition="0">
        <references count="1">
          <reference field="4294967294" count="1" selected="0">
            <x v="8"/>
          </reference>
        </references>
      </pivotArea>
    </chartFormat>
    <chartFormat chart="5" format="10" series="1">
      <pivotArea type="data" outline="0" fieldPosition="0">
        <references count="1">
          <reference field="4294967294" count="1" selected="0">
            <x v="9"/>
          </reference>
        </references>
      </pivotArea>
    </chartFormat>
    <chartFormat chart="5" format="11" series="1">
      <pivotArea type="data" outline="0" fieldPosition="0">
        <references count="1">
          <reference field="4294967294" count="1" selected="0">
            <x v="10"/>
          </reference>
        </references>
      </pivotArea>
    </chartFormat>
    <chartFormat chart="5" format="12" series="1">
      <pivotArea type="data" outline="0" fieldPosition="0">
        <references count="1">
          <reference field="4294967294" count="1" selected="0">
            <x v="11"/>
          </reference>
        </references>
      </pivotArea>
    </chartFormat>
    <chartFormat chart="5" format="13" series="1">
      <pivotArea type="data" outline="0" fieldPosition="0">
        <references count="1">
          <reference field="4294967294" count="1" selected="0">
            <x v="12"/>
          </reference>
        </references>
      </pivotArea>
    </chartFormat>
    <chartFormat chart="5" format="14" series="1">
      <pivotArea type="data" outline="0" fieldPosition="0">
        <references count="1">
          <reference field="4294967294" count="1" selected="0">
            <x v="13"/>
          </reference>
        </references>
      </pivotArea>
    </chartFormat>
    <chartFormat chart="5" format="15" series="1">
      <pivotArea type="data" outline="0" fieldPosition="0">
        <references count="1">
          <reference field="4294967294" count="1" selected="0">
            <x v="14"/>
          </reference>
        </references>
      </pivotArea>
    </chartFormat>
    <chartFormat chart="5" format="16" series="1">
      <pivotArea type="data" outline="0" fieldPosition="0">
        <references count="1">
          <reference field="4294967294" count="1" selected="0">
            <x v="15"/>
          </reference>
        </references>
      </pivotArea>
    </chartFormat>
    <chartFormat chart="5" format="17" series="1">
      <pivotArea type="data" outline="0" fieldPosition="0">
        <references count="1">
          <reference field="4294967294" count="1" selected="0">
            <x v="16"/>
          </reference>
        </references>
      </pivotArea>
    </chartFormat>
    <chartFormat chart="5" format="18" series="1">
      <pivotArea type="data" outline="0" fieldPosition="0">
        <references count="1">
          <reference field="4294967294" count="1" selected="0">
            <x v="17"/>
          </reference>
        </references>
      </pivotArea>
    </chartFormat>
    <chartFormat chart="5" format="19" series="1">
      <pivotArea type="data" outline="0" fieldPosition="0">
        <references count="1">
          <reference field="4294967294" count="1" selected="0">
            <x v="18"/>
          </reference>
        </references>
      </pivotArea>
    </chartFormat>
    <chartFormat chart="5" format="20" series="1">
      <pivotArea type="data" outline="0" fieldPosition="0">
        <references count="1">
          <reference field="4294967294" count="1" selected="0">
            <x v="19"/>
          </reference>
        </references>
      </pivotArea>
    </chartFormat>
    <chartFormat chart="6"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1"/>
          </reference>
        </references>
      </pivotArea>
    </chartFormat>
    <chartFormat chart="6" format="2" series="1">
      <pivotArea type="data" outline="0" fieldPosition="0">
        <references count="1">
          <reference field="4294967294" count="1" selected="0">
            <x v="2"/>
          </reference>
        </references>
      </pivotArea>
    </chartFormat>
    <chartFormat chart="6" format="3" series="1">
      <pivotArea type="data" outline="0" fieldPosition="0">
        <references count="1">
          <reference field="4294967294" count="1" selected="0">
            <x v="3"/>
          </reference>
        </references>
      </pivotArea>
    </chartFormat>
    <chartFormat chart="6" format="4" series="1">
      <pivotArea type="data" outline="0" fieldPosition="0">
        <references count="1">
          <reference field="4294967294" count="1" selected="0">
            <x v="4"/>
          </reference>
        </references>
      </pivotArea>
    </chartFormat>
    <chartFormat chart="6" format="5" series="1">
      <pivotArea type="data" outline="0" fieldPosition="0">
        <references count="1">
          <reference field="4294967294" count="1" selected="0">
            <x v="5"/>
          </reference>
        </references>
      </pivotArea>
    </chartFormat>
    <chartFormat chart="6" format="6" series="1">
      <pivotArea type="data" outline="0" fieldPosition="0">
        <references count="1">
          <reference field="4294967294" count="1" selected="0">
            <x v="6"/>
          </reference>
        </references>
      </pivotArea>
    </chartFormat>
    <chartFormat chart="6" format="7" series="1">
      <pivotArea type="data" outline="0" fieldPosition="0">
        <references count="1">
          <reference field="4294967294" count="1" selected="0">
            <x v="7"/>
          </reference>
        </references>
      </pivotArea>
    </chartFormat>
    <chartFormat chart="6" format="9" series="1">
      <pivotArea type="data" outline="0" fieldPosition="0">
        <references count="1">
          <reference field="4294967294" count="1" selected="0">
            <x v="8"/>
          </reference>
        </references>
      </pivotArea>
    </chartFormat>
    <chartFormat chart="6" format="10" series="1">
      <pivotArea type="data" outline="0" fieldPosition="0">
        <references count="1">
          <reference field="4294967294" count="1" selected="0">
            <x v="9"/>
          </reference>
        </references>
      </pivotArea>
    </chartFormat>
    <chartFormat chart="6" format="11" series="1">
      <pivotArea type="data" outline="0" fieldPosition="0">
        <references count="1">
          <reference field="4294967294" count="1" selected="0">
            <x v="10"/>
          </reference>
        </references>
      </pivotArea>
    </chartFormat>
    <chartFormat chart="6" format="12" series="1">
      <pivotArea type="data" outline="0" fieldPosition="0">
        <references count="1">
          <reference field="4294967294" count="1" selected="0">
            <x v="11"/>
          </reference>
        </references>
      </pivotArea>
    </chartFormat>
    <chartFormat chart="6" format="13" series="1">
      <pivotArea type="data" outline="0" fieldPosition="0">
        <references count="1">
          <reference field="4294967294" count="1" selected="0">
            <x v="12"/>
          </reference>
        </references>
      </pivotArea>
    </chartFormat>
    <chartFormat chart="6" format="14" series="1">
      <pivotArea type="data" outline="0" fieldPosition="0">
        <references count="1">
          <reference field="4294967294" count="1" selected="0">
            <x v="13"/>
          </reference>
        </references>
      </pivotArea>
    </chartFormat>
    <chartFormat chart="6" format="15" series="1">
      <pivotArea type="data" outline="0" fieldPosition="0">
        <references count="1">
          <reference field="4294967294" count="1" selected="0">
            <x v="14"/>
          </reference>
        </references>
      </pivotArea>
    </chartFormat>
    <chartFormat chart="6" format="16" series="1">
      <pivotArea type="data" outline="0" fieldPosition="0">
        <references count="1">
          <reference field="4294967294" count="1" selected="0">
            <x v="15"/>
          </reference>
        </references>
      </pivotArea>
    </chartFormat>
    <chartFormat chart="6" format="17" series="1">
      <pivotArea type="data" outline="0" fieldPosition="0">
        <references count="1">
          <reference field="4294967294" count="1" selected="0">
            <x v="16"/>
          </reference>
        </references>
      </pivotArea>
    </chartFormat>
    <chartFormat chart="6" format="18" series="1">
      <pivotArea type="data" outline="0" fieldPosition="0">
        <references count="1">
          <reference field="4294967294" count="1" selected="0">
            <x v="17"/>
          </reference>
        </references>
      </pivotArea>
    </chartFormat>
    <chartFormat chart="6" format="19" series="1">
      <pivotArea type="data" outline="0" fieldPosition="0">
        <references count="1">
          <reference field="4294967294" count="1" selected="0">
            <x v="18"/>
          </reference>
        </references>
      </pivotArea>
    </chartFormat>
    <chartFormat chart="6" format="20" series="1">
      <pivotArea type="data" outline="0" fieldPosition="0">
        <references count="1">
          <reference field="4294967294" count="1" selected="0">
            <x v="19"/>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7" format="3" series="1">
      <pivotArea type="data" outline="0" fieldPosition="0">
        <references count="1">
          <reference field="4294967294" count="1" selected="0">
            <x v="3"/>
          </reference>
        </references>
      </pivotArea>
    </chartFormat>
    <chartFormat chart="7" format="4" series="1">
      <pivotArea type="data" outline="0" fieldPosition="0">
        <references count="1">
          <reference field="4294967294" count="1" selected="0">
            <x v="4"/>
          </reference>
        </references>
      </pivotArea>
    </chartFormat>
    <chartFormat chart="7" format="5" series="1">
      <pivotArea type="data" outline="0" fieldPosition="0">
        <references count="1">
          <reference field="4294967294" count="1" selected="0">
            <x v="5"/>
          </reference>
        </references>
      </pivotArea>
    </chartFormat>
    <chartFormat chart="7" format="6" series="1">
      <pivotArea type="data" outline="0" fieldPosition="0">
        <references count="1">
          <reference field="4294967294" count="1" selected="0">
            <x v="6"/>
          </reference>
        </references>
      </pivotArea>
    </chartFormat>
    <chartFormat chart="7" format="7" series="1">
      <pivotArea type="data" outline="0" fieldPosition="0">
        <references count="1">
          <reference field="4294967294" count="1" selected="0">
            <x v="7"/>
          </reference>
        </references>
      </pivotArea>
    </chartFormat>
    <chartFormat chart="7" format="9" series="1">
      <pivotArea type="data" outline="0" fieldPosition="0">
        <references count="1">
          <reference field="4294967294" count="1" selected="0">
            <x v="8"/>
          </reference>
        </references>
      </pivotArea>
    </chartFormat>
    <chartFormat chart="7" format="10" series="1">
      <pivotArea type="data" outline="0" fieldPosition="0">
        <references count="1">
          <reference field="4294967294" count="1" selected="0">
            <x v="9"/>
          </reference>
        </references>
      </pivotArea>
    </chartFormat>
    <chartFormat chart="7" format="11" series="1">
      <pivotArea type="data" outline="0" fieldPosition="0">
        <references count="1">
          <reference field="4294967294" count="1" selected="0">
            <x v="10"/>
          </reference>
        </references>
      </pivotArea>
    </chartFormat>
    <chartFormat chart="7" format="12" series="1">
      <pivotArea type="data" outline="0" fieldPosition="0">
        <references count="1">
          <reference field="4294967294" count="1" selected="0">
            <x v="11"/>
          </reference>
        </references>
      </pivotArea>
    </chartFormat>
    <chartFormat chart="7" format="13" series="1">
      <pivotArea type="data" outline="0" fieldPosition="0">
        <references count="1">
          <reference field="4294967294" count="1" selected="0">
            <x v="12"/>
          </reference>
        </references>
      </pivotArea>
    </chartFormat>
    <chartFormat chart="7" format="14" series="1">
      <pivotArea type="data" outline="0" fieldPosition="0">
        <references count="1">
          <reference field="4294967294" count="1" selected="0">
            <x v="13"/>
          </reference>
        </references>
      </pivotArea>
    </chartFormat>
    <chartFormat chart="7" format="15" series="1">
      <pivotArea type="data" outline="0" fieldPosition="0">
        <references count="1">
          <reference field="4294967294" count="1" selected="0">
            <x v="14"/>
          </reference>
        </references>
      </pivotArea>
    </chartFormat>
    <chartFormat chart="7" format="16" series="1">
      <pivotArea type="data" outline="0" fieldPosition="0">
        <references count="1">
          <reference field="4294967294" count="1" selected="0">
            <x v="15"/>
          </reference>
        </references>
      </pivotArea>
    </chartFormat>
    <chartFormat chart="7" format="17" series="1">
      <pivotArea type="data" outline="0" fieldPosition="0">
        <references count="1">
          <reference field="4294967294" count="1" selected="0">
            <x v="16"/>
          </reference>
        </references>
      </pivotArea>
    </chartFormat>
    <chartFormat chart="7" format="18" series="1">
      <pivotArea type="data" outline="0" fieldPosition="0">
        <references count="1">
          <reference field="4294967294" count="1" selected="0">
            <x v="17"/>
          </reference>
        </references>
      </pivotArea>
    </chartFormat>
    <chartFormat chart="7" format="19" series="1">
      <pivotArea type="data" outline="0" fieldPosition="0">
        <references count="1">
          <reference field="4294967294" count="1" selected="0">
            <x v="18"/>
          </reference>
        </references>
      </pivotArea>
    </chartFormat>
    <chartFormat chart="7" format="20" series="1">
      <pivotArea type="data" outline="0" fieldPosition="0">
        <references count="1">
          <reference field="4294967294" count="1" selected="0">
            <x v="19"/>
          </reference>
        </references>
      </pivotArea>
    </chartFormat>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2"/>
          </reference>
        </references>
      </pivotArea>
    </chartFormat>
    <chartFormat chart="8" format="3" series="1">
      <pivotArea type="data" outline="0" fieldPosition="0">
        <references count="1">
          <reference field="4294967294" count="1" selected="0">
            <x v="3"/>
          </reference>
        </references>
      </pivotArea>
    </chartFormat>
    <chartFormat chart="8" format="4" series="1">
      <pivotArea type="data" outline="0" fieldPosition="0">
        <references count="1">
          <reference field="4294967294" count="1" selected="0">
            <x v="4"/>
          </reference>
        </references>
      </pivotArea>
    </chartFormat>
    <chartFormat chart="8" format="5" series="1">
      <pivotArea type="data" outline="0" fieldPosition="0">
        <references count="1">
          <reference field="4294967294" count="1" selected="0">
            <x v="5"/>
          </reference>
        </references>
      </pivotArea>
    </chartFormat>
    <chartFormat chart="8" format="6" series="1">
      <pivotArea type="data" outline="0" fieldPosition="0">
        <references count="1">
          <reference field="4294967294" count="1" selected="0">
            <x v="6"/>
          </reference>
        </references>
      </pivotArea>
    </chartFormat>
    <chartFormat chart="8" format="7" series="1">
      <pivotArea type="data" outline="0" fieldPosition="0">
        <references count="1">
          <reference field="4294967294" count="1" selected="0">
            <x v="7"/>
          </reference>
        </references>
      </pivotArea>
    </chartFormat>
    <chartFormat chart="8" format="9" series="1">
      <pivotArea type="data" outline="0" fieldPosition="0">
        <references count="1">
          <reference field="4294967294" count="1" selected="0">
            <x v="8"/>
          </reference>
        </references>
      </pivotArea>
    </chartFormat>
    <chartFormat chart="8" format="10" series="1">
      <pivotArea type="data" outline="0" fieldPosition="0">
        <references count="1">
          <reference field="4294967294" count="1" selected="0">
            <x v="9"/>
          </reference>
        </references>
      </pivotArea>
    </chartFormat>
    <chartFormat chart="8" format="11" series="1">
      <pivotArea type="data" outline="0" fieldPosition="0">
        <references count="1">
          <reference field="4294967294" count="1" selected="0">
            <x v="10"/>
          </reference>
        </references>
      </pivotArea>
    </chartFormat>
    <chartFormat chart="8" format="12" series="1">
      <pivotArea type="data" outline="0" fieldPosition="0">
        <references count="1">
          <reference field="4294967294" count="1" selected="0">
            <x v="11"/>
          </reference>
        </references>
      </pivotArea>
    </chartFormat>
    <chartFormat chart="8" format="13" series="1">
      <pivotArea type="data" outline="0" fieldPosition="0">
        <references count="1">
          <reference field="4294967294" count="1" selected="0">
            <x v="12"/>
          </reference>
        </references>
      </pivotArea>
    </chartFormat>
    <chartFormat chart="8" format="14" series="1">
      <pivotArea type="data" outline="0" fieldPosition="0">
        <references count="1">
          <reference field="4294967294" count="1" selected="0">
            <x v="13"/>
          </reference>
        </references>
      </pivotArea>
    </chartFormat>
    <chartFormat chart="8" format="15" series="1">
      <pivotArea type="data" outline="0" fieldPosition="0">
        <references count="1">
          <reference field="4294967294" count="1" selected="0">
            <x v="14"/>
          </reference>
        </references>
      </pivotArea>
    </chartFormat>
    <chartFormat chart="8" format="16" series="1">
      <pivotArea type="data" outline="0" fieldPosition="0">
        <references count="1">
          <reference field="4294967294" count="1" selected="0">
            <x v="15"/>
          </reference>
        </references>
      </pivotArea>
    </chartFormat>
    <chartFormat chart="8" format="17" series="1">
      <pivotArea type="data" outline="0" fieldPosition="0">
        <references count="1">
          <reference field="4294967294" count="1" selected="0">
            <x v="16"/>
          </reference>
        </references>
      </pivotArea>
    </chartFormat>
    <chartFormat chart="8" format="18" series="1">
      <pivotArea type="data" outline="0" fieldPosition="0">
        <references count="1">
          <reference field="4294967294" count="1" selected="0">
            <x v="17"/>
          </reference>
        </references>
      </pivotArea>
    </chartFormat>
    <chartFormat chart="8" format="19" series="1">
      <pivotArea type="data" outline="0" fieldPosition="0">
        <references count="1">
          <reference field="4294967294" count="1" selected="0">
            <x v="18"/>
          </reference>
        </references>
      </pivotArea>
    </chartFormat>
    <chartFormat chart="8" format="20" series="1">
      <pivotArea type="data" outline="0" fieldPosition="0">
        <references count="1">
          <reference field="4294967294" count="1" selected="0">
            <x v="1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10.xml"/><Relationship Id="rId3" Type="http://schemas.openxmlformats.org/officeDocument/2006/relationships/pivotTable" Target="../pivotTables/pivotTable5.xml"/><Relationship Id="rId7" Type="http://schemas.openxmlformats.org/officeDocument/2006/relationships/pivotTable" Target="../pivotTables/pivotTable9.xml"/><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pivotTable" Target="../pivotTables/pivotTable8.xml"/><Relationship Id="rId11" Type="http://schemas.openxmlformats.org/officeDocument/2006/relationships/pivotTable" Target="../pivotTables/pivotTable13.xml"/><Relationship Id="rId5" Type="http://schemas.openxmlformats.org/officeDocument/2006/relationships/pivotTable" Target="../pivotTables/pivotTable7.xml"/><Relationship Id="rId10" Type="http://schemas.openxmlformats.org/officeDocument/2006/relationships/pivotTable" Target="../pivotTables/pivotTable12.xml"/><Relationship Id="rId4" Type="http://schemas.openxmlformats.org/officeDocument/2006/relationships/pivotTable" Target="../pivotTables/pivotTable6.xml"/><Relationship Id="rId9" Type="http://schemas.openxmlformats.org/officeDocument/2006/relationships/pivotTable" Target="../pivotTables/pivotTable1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10"/>
  <sheetViews>
    <sheetView workbookViewId="0">
      <selection activeCell="A10" sqref="A10:XFD10"/>
    </sheetView>
  </sheetViews>
  <sheetFormatPr defaultRowHeight="15" x14ac:dyDescent="0.25"/>
  <cols>
    <col min="1" max="1" width="123.42578125" bestFit="1" customWidth="1"/>
    <col min="2" max="2" width="45" bestFit="1" customWidth="1"/>
    <col min="3" max="3" width="37.42578125" bestFit="1" customWidth="1"/>
    <col min="4" max="4" width="24.7109375" bestFit="1" customWidth="1"/>
    <col min="5" max="5" width="19.7109375" bestFit="1" customWidth="1"/>
    <col min="6" max="6" width="51.85546875" bestFit="1" customWidth="1"/>
    <col min="7" max="7" width="33" bestFit="1" customWidth="1"/>
    <col min="8" max="8" width="29.85546875" bestFit="1" customWidth="1"/>
    <col min="9" max="9" width="60.28515625" bestFit="1" customWidth="1"/>
    <col min="10" max="10" width="29.28515625" bestFit="1" customWidth="1"/>
    <col min="11" max="11" width="80.28515625" bestFit="1" customWidth="1"/>
    <col min="12" max="12" width="45.5703125" bestFit="1" customWidth="1"/>
    <col min="13" max="13" width="70" bestFit="1" customWidth="1"/>
    <col min="14" max="14" width="31.85546875" bestFit="1" customWidth="1"/>
    <col min="15" max="15" width="68" bestFit="1" customWidth="1"/>
    <col min="16" max="16" width="17.5703125" bestFit="1" customWidth="1"/>
    <col min="17" max="17" width="25.5703125" bestFit="1" customWidth="1"/>
    <col min="18" max="18" width="32.7109375" bestFit="1" customWidth="1"/>
    <col min="19" max="19" width="25.140625" bestFit="1" customWidth="1"/>
    <col min="20" max="20" width="36.140625" bestFit="1" customWidth="1"/>
    <col min="21" max="21" width="9" bestFit="1" customWidth="1"/>
    <col min="22" max="24" width="9.140625" bestFit="1" customWidth="1"/>
    <col min="25" max="25" width="8.42578125" bestFit="1" customWidth="1"/>
    <col min="26" max="26" width="6" bestFit="1" customWidth="1"/>
    <col min="27" max="27" width="9" bestFit="1" customWidth="1"/>
    <col min="28" max="29" width="9.140625" bestFit="1" customWidth="1"/>
    <col min="30" max="31" width="12.140625" bestFit="1" customWidth="1"/>
    <col min="32" max="32" width="11.28515625" bestFit="1" customWidth="1"/>
    <col min="33" max="33" width="7.28515625" bestFit="1" customWidth="1"/>
    <col min="34" max="36" width="9" bestFit="1" customWidth="1"/>
    <col min="37" max="38" width="9.140625" bestFit="1" customWidth="1"/>
    <col min="39" max="39" width="8.42578125" bestFit="1" customWidth="1"/>
    <col min="40" max="40" width="6" bestFit="1" customWidth="1"/>
    <col min="41" max="41" width="9" bestFit="1" customWidth="1"/>
    <col min="42" max="43" width="9.140625" bestFit="1" customWidth="1"/>
    <col min="44" max="44" width="12.140625" bestFit="1" customWidth="1"/>
    <col min="45" max="45" width="8.42578125" bestFit="1" customWidth="1"/>
    <col min="46" max="46" width="9.140625" bestFit="1" customWidth="1"/>
    <col min="47" max="47" width="8.42578125" bestFit="1" customWidth="1"/>
    <col min="48" max="48" width="6" bestFit="1" customWidth="1"/>
    <col min="49" max="49" width="9" bestFit="1" customWidth="1"/>
    <col min="50" max="51" width="9.140625" bestFit="1" customWidth="1"/>
    <col min="52" max="54" width="12.140625" bestFit="1" customWidth="1"/>
    <col min="55" max="55" width="11.28515625" bestFit="1" customWidth="1"/>
    <col min="56" max="57" width="9.140625" bestFit="1" customWidth="1"/>
    <col min="58" max="58" width="12.140625" bestFit="1" customWidth="1"/>
    <col min="59" max="60" width="8.42578125" bestFit="1" customWidth="1"/>
    <col min="61" max="61" width="6" bestFit="1" customWidth="1"/>
    <col min="62" max="63" width="8.42578125" bestFit="1" customWidth="1"/>
    <col min="64" max="64" width="9.140625" bestFit="1" customWidth="1"/>
    <col min="65" max="65" width="9" bestFit="1" customWidth="1"/>
    <col min="66" max="66" width="12.140625" bestFit="1" customWidth="1"/>
    <col min="67" max="67" width="9" bestFit="1" customWidth="1"/>
    <col min="68" max="68" width="9.140625" bestFit="1" customWidth="1"/>
    <col min="69" max="69" width="8.42578125" bestFit="1" customWidth="1"/>
    <col min="70" max="70" width="6" bestFit="1" customWidth="1"/>
    <col min="71" max="71" width="9" bestFit="1" customWidth="1"/>
    <col min="72" max="72" width="8.42578125" bestFit="1" customWidth="1"/>
    <col min="73" max="73" width="9.140625" bestFit="1" customWidth="1"/>
    <col min="74" max="74" width="8.42578125" bestFit="1" customWidth="1"/>
    <col min="75" max="75" width="6" bestFit="1" customWidth="1"/>
    <col min="76" max="76" width="9" bestFit="1" customWidth="1"/>
    <col min="77" max="78" width="9.140625" bestFit="1" customWidth="1"/>
    <col min="79" max="82" width="12.140625" bestFit="1" customWidth="1"/>
    <col min="83" max="83" width="11.28515625" bestFit="1" customWidth="1"/>
    <col min="84" max="85" width="9.140625" bestFit="1" customWidth="1"/>
    <col min="86" max="86" width="8.42578125" bestFit="1" customWidth="1"/>
    <col min="87" max="89" width="7.28515625" bestFit="1" customWidth="1"/>
    <col min="90" max="90" width="9" bestFit="1" customWidth="1"/>
    <col min="91" max="91" width="9.140625" bestFit="1" customWidth="1"/>
    <col min="92" max="92" width="12.140625" bestFit="1" customWidth="1"/>
    <col min="93" max="93" width="8.42578125" bestFit="1" customWidth="1"/>
    <col min="94" max="94" width="6" bestFit="1" customWidth="1"/>
    <col min="95" max="96" width="9" bestFit="1" customWidth="1"/>
    <col min="97" max="97" width="9.140625" bestFit="1" customWidth="1"/>
    <col min="98" max="99" width="12.140625" bestFit="1" customWidth="1"/>
    <col min="100" max="100" width="8.42578125" bestFit="1" customWidth="1"/>
    <col min="101" max="102" width="6" bestFit="1" customWidth="1"/>
    <col min="103" max="103" width="8.42578125" bestFit="1" customWidth="1"/>
    <col min="104" max="104" width="6" bestFit="1" customWidth="1"/>
    <col min="105" max="105" width="9" bestFit="1" customWidth="1"/>
    <col min="106" max="106" width="8.42578125" bestFit="1" customWidth="1"/>
    <col min="107" max="107" width="6" bestFit="1" customWidth="1"/>
    <col min="108" max="108" width="8.42578125" bestFit="1" customWidth="1"/>
    <col min="109" max="110" width="9" bestFit="1" customWidth="1"/>
    <col min="111" max="111" width="8.42578125" bestFit="1" customWidth="1"/>
    <col min="112" max="113" width="6" bestFit="1" customWidth="1"/>
    <col min="114" max="115" width="8.42578125" bestFit="1" customWidth="1"/>
    <col min="116" max="116" width="6" bestFit="1" customWidth="1"/>
    <col min="117" max="117" width="8.42578125" bestFit="1" customWidth="1"/>
    <col min="118" max="118" width="9" bestFit="1" customWidth="1"/>
    <col min="119" max="119" width="8.42578125" bestFit="1" customWidth="1"/>
    <col min="120" max="121" width="7.28515625" bestFit="1" customWidth="1"/>
    <col min="122" max="122" width="8.42578125" bestFit="1" customWidth="1"/>
    <col min="123" max="123" width="9.140625" bestFit="1" customWidth="1"/>
    <col min="124" max="124" width="12.140625" bestFit="1" customWidth="1"/>
    <col min="125" max="125" width="8.42578125" bestFit="1" customWidth="1"/>
    <col min="126" max="127" width="9" bestFit="1" customWidth="1"/>
    <col min="128" max="129" width="9.140625" bestFit="1" customWidth="1"/>
    <col min="130" max="130" width="12.140625" bestFit="1" customWidth="1"/>
    <col min="131" max="132" width="8.42578125" bestFit="1" customWidth="1"/>
    <col min="133" max="133" width="6" bestFit="1" customWidth="1"/>
    <col min="134" max="135" width="8.42578125" bestFit="1" customWidth="1"/>
    <col min="136" max="136" width="9.140625" bestFit="1" customWidth="1"/>
    <col min="137" max="137" width="9" bestFit="1" customWidth="1"/>
    <col min="138" max="138" width="12.140625" bestFit="1" customWidth="1"/>
    <col min="139" max="139" width="9" bestFit="1" customWidth="1"/>
    <col min="140" max="140" width="9.140625" bestFit="1" customWidth="1"/>
    <col min="141" max="141" width="9" bestFit="1" customWidth="1"/>
    <col min="142" max="142" width="8.42578125" bestFit="1" customWidth="1"/>
    <col min="143" max="143" width="9.140625" bestFit="1" customWidth="1"/>
    <col min="144" max="144" width="8.42578125" bestFit="1" customWidth="1"/>
    <col min="145" max="145" width="6" bestFit="1" customWidth="1"/>
    <col min="146" max="146" width="9" bestFit="1" customWidth="1"/>
    <col min="147" max="148" width="9.140625" bestFit="1" customWidth="1"/>
    <col min="149" max="153" width="12.140625" bestFit="1" customWidth="1"/>
    <col min="154" max="154" width="11.28515625" bestFit="1" customWidth="1"/>
    <col min="155" max="155" width="9" bestFit="1" customWidth="1"/>
    <col min="156" max="156" width="9.140625" bestFit="1" customWidth="1"/>
    <col min="158" max="158" width="9.140625" bestFit="1" customWidth="1"/>
    <col min="159" max="159" width="8.42578125" bestFit="1" customWidth="1"/>
    <col min="160" max="162" width="7.28515625" bestFit="1" customWidth="1"/>
    <col min="163" max="163" width="9" bestFit="1" customWidth="1"/>
    <col min="164" max="165" width="8.42578125" bestFit="1" customWidth="1"/>
    <col min="166" max="166" width="6" bestFit="1" customWidth="1"/>
    <col min="167" max="167" width="9" bestFit="1" customWidth="1"/>
    <col min="168" max="168" width="8.42578125" bestFit="1" customWidth="1"/>
    <col min="169" max="169" width="9" bestFit="1" customWidth="1"/>
    <col min="170" max="170" width="8.42578125" bestFit="1" customWidth="1"/>
    <col min="171" max="171" width="6" bestFit="1" customWidth="1"/>
    <col min="172" max="172" width="8.42578125" bestFit="1" customWidth="1"/>
    <col min="173" max="173" width="6" bestFit="1" customWidth="1"/>
    <col min="174" max="174" width="9" bestFit="1" customWidth="1"/>
    <col min="175" max="176" width="8.42578125" bestFit="1" customWidth="1"/>
    <col min="177" max="177" width="7.28515625" bestFit="1" customWidth="1"/>
    <col min="178" max="181" width="9" bestFit="1" customWidth="1"/>
    <col min="182" max="182" width="9.140625" bestFit="1" customWidth="1"/>
    <col min="183" max="185" width="8.42578125" bestFit="1" customWidth="1"/>
    <col min="187" max="188" width="8.42578125" bestFit="1" customWidth="1"/>
    <col min="191" max="194" width="12.140625" bestFit="1" customWidth="1"/>
    <col min="195" max="195" width="8.42578125" bestFit="1" customWidth="1"/>
    <col min="196" max="198" width="7.28515625" bestFit="1" customWidth="1"/>
    <col min="199" max="199" width="8.42578125" bestFit="1" customWidth="1"/>
    <col min="200" max="201" width="6" bestFit="1" customWidth="1"/>
    <col min="202" max="202" width="9" bestFit="1" customWidth="1"/>
    <col min="203" max="205" width="8.42578125" bestFit="1" customWidth="1"/>
    <col min="206" max="206" width="6" bestFit="1" customWidth="1"/>
    <col min="207" max="209" width="8.42578125" bestFit="1" customWidth="1"/>
    <col min="210" max="210" width="6" bestFit="1" customWidth="1"/>
    <col min="211" max="212" width="8.42578125" bestFit="1" customWidth="1"/>
    <col min="213" max="215" width="9" bestFit="1" customWidth="1"/>
    <col min="219" max="219" width="8.42578125" bestFit="1" customWidth="1"/>
    <col min="220" max="222" width="7.28515625" bestFit="1" customWidth="1"/>
    <col min="223" max="223" width="9" bestFit="1" customWidth="1"/>
    <col min="225" max="225" width="12.140625" bestFit="1" customWidth="1"/>
    <col min="226" max="226" width="8.42578125" bestFit="1" customWidth="1"/>
    <col min="227" max="227" width="6" bestFit="1" customWidth="1"/>
    <col min="228" max="229" width="9" bestFit="1" customWidth="1"/>
    <col min="231" max="232" width="12.140625" bestFit="1" customWidth="1"/>
    <col min="233" max="233" width="8.42578125" bestFit="1" customWidth="1"/>
    <col min="234" max="234" width="6" bestFit="1" customWidth="1"/>
    <col min="235" max="236" width="8.42578125" bestFit="1" customWidth="1"/>
    <col min="237" max="237" width="9" bestFit="1" customWidth="1"/>
    <col min="238" max="238" width="8.42578125" bestFit="1" customWidth="1"/>
    <col min="239" max="240" width="6" bestFit="1" customWidth="1"/>
    <col min="241" max="243" width="8.42578125" bestFit="1" customWidth="1"/>
    <col min="244" max="244" width="9" bestFit="1" customWidth="1"/>
    <col min="247" max="247" width="12.140625" bestFit="1" customWidth="1"/>
    <col min="248" max="249" width="8.42578125" bestFit="1" customWidth="1"/>
    <col min="251" max="251" width="9" bestFit="1" customWidth="1"/>
    <col min="252" max="252" width="12.140625" bestFit="1" customWidth="1"/>
    <col min="253" max="253" width="9" bestFit="1" customWidth="1"/>
    <col min="255" max="255" width="9" bestFit="1" customWidth="1"/>
    <col min="256" max="256" width="8.42578125" bestFit="1" customWidth="1"/>
    <col min="258" max="258" width="8.42578125" bestFit="1" customWidth="1"/>
    <col min="259" max="259" width="6" bestFit="1" customWidth="1"/>
    <col min="260" max="260" width="9" bestFit="1" customWidth="1"/>
    <col min="263" max="268" width="12.140625" bestFit="1" customWidth="1"/>
    <col min="269" max="269" width="11.28515625" bestFit="1" customWidth="1"/>
  </cols>
  <sheetData>
    <row r="1" spans="1:20" x14ac:dyDescent="0.25">
      <c r="A1" s="3" t="s">
        <v>42</v>
      </c>
      <c r="B1" t="s">
        <v>1294</v>
      </c>
    </row>
    <row r="2" spans="1:20" x14ac:dyDescent="0.25">
      <c r="A2" s="3" t="s">
        <v>43</v>
      </c>
      <c r="B2" t="s">
        <v>1294</v>
      </c>
    </row>
    <row r="3" spans="1:20" x14ac:dyDescent="0.25">
      <c r="A3" s="3" t="s">
        <v>45</v>
      </c>
      <c r="B3" t="s">
        <v>1294</v>
      </c>
    </row>
    <row r="4" spans="1:20" x14ac:dyDescent="0.25">
      <c r="A4" s="3" t="s">
        <v>46</v>
      </c>
      <c r="B4" t="s">
        <v>1294</v>
      </c>
    </row>
    <row r="5" spans="1:20" x14ac:dyDescent="0.25">
      <c r="A5" s="3" t="s">
        <v>48</v>
      </c>
      <c r="B5" t="s">
        <v>1294</v>
      </c>
    </row>
    <row r="6" spans="1:20" x14ac:dyDescent="0.25">
      <c r="A6" s="3" t="s">
        <v>44</v>
      </c>
      <c r="B6" t="s">
        <v>56</v>
      </c>
    </row>
    <row r="7" spans="1:20" x14ac:dyDescent="0.25">
      <c r="A7" s="3" t="s">
        <v>47</v>
      </c>
      <c r="B7" t="s">
        <v>1294</v>
      </c>
    </row>
    <row r="9" spans="1:20" x14ac:dyDescent="0.25">
      <c r="A9" t="s">
        <v>1295</v>
      </c>
      <c r="B9" t="s">
        <v>1296</v>
      </c>
      <c r="C9" t="s">
        <v>1312</v>
      </c>
      <c r="D9" t="s">
        <v>1297</v>
      </c>
      <c r="E9" t="s">
        <v>1313</v>
      </c>
      <c r="F9" t="s">
        <v>1314</v>
      </c>
      <c r="G9" t="s">
        <v>1311</v>
      </c>
      <c r="H9" t="s">
        <v>1309</v>
      </c>
      <c r="I9" t="s">
        <v>1300</v>
      </c>
      <c r="J9" t="s">
        <v>1308</v>
      </c>
      <c r="K9" t="s">
        <v>1298</v>
      </c>
      <c r="L9" t="s">
        <v>1307</v>
      </c>
      <c r="M9" t="s">
        <v>1304</v>
      </c>
      <c r="N9" t="s">
        <v>1302</v>
      </c>
      <c r="O9" t="s">
        <v>1303</v>
      </c>
      <c r="P9" t="s">
        <v>1305</v>
      </c>
      <c r="Q9" t="s">
        <v>1301</v>
      </c>
      <c r="R9" t="s">
        <v>1299</v>
      </c>
      <c r="S9" t="s">
        <v>1306</v>
      </c>
      <c r="T9" t="s">
        <v>1310</v>
      </c>
    </row>
    <row r="10" spans="1:20" x14ac:dyDescent="0.25">
      <c r="A10" s="2">
        <v>11</v>
      </c>
      <c r="B10" s="2">
        <v>15</v>
      </c>
      <c r="C10" s="2">
        <v>7</v>
      </c>
      <c r="D10" s="2">
        <v>13</v>
      </c>
      <c r="E10" s="2">
        <v>9</v>
      </c>
      <c r="F10" s="2">
        <v>11</v>
      </c>
      <c r="G10" s="2">
        <v>10</v>
      </c>
      <c r="H10" s="2">
        <v>10</v>
      </c>
      <c r="I10" s="2">
        <v>10</v>
      </c>
      <c r="J10" s="2">
        <v>12</v>
      </c>
      <c r="K10" s="2">
        <v>7</v>
      </c>
      <c r="L10" s="2">
        <v>13</v>
      </c>
      <c r="M10" s="2">
        <v>20</v>
      </c>
      <c r="N10" s="2">
        <v>6</v>
      </c>
      <c r="O10" s="2">
        <v>18</v>
      </c>
      <c r="P10" s="2">
        <v>11</v>
      </c>
      <c r="Q10" s="2">
        <v>13</v>
      </c>
      <c r="R10" s="2">
        <v>9</v>
      </c>
      <c r="S10" s="2">
        <v>10</v>
      </c>
      <c r="T10" s="2">
        <v>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Y359"/>
  <sheetViews>
    <sheetView topLeftCell="M4" workbookViewId="0">
      <selection activeCell="M4" sqref="M4:AP352"/>
    </sheetView>
  </sheetViews>
  <sheetFormatPr defaultRowHeight="15" x14ac:dyDescent="0.25"/>
  <cols>
    <col min="1" max="1" width="9.140625" style="5"/>
    <col min="2" max="6" width="0" style="5" hidden="1" customWidth="1"/>
    <col min="7" max="7" width="21.140625" style="5" customWidth="1"/>
    <col min="8" max="9" width="0" style="5" hidden="1" customWidth="1"/>
    <col min="10" max="10" width="24.5703125" style="5" customWidth="1"/>
    <col min="11" max="11" width="37.7109375" style="5" customWidth="1"/>
    <col min="12" max="32" width="9.140625" style="5"/>
    <col min="33" max="33" width="40.7109375" style="5" customWidth="1"/>
    <col min="34" max="34" width="35.42578125" style="5" customWidth="1"/>
    <col min="35" max="35" width="42.28515625" style="5" customWidth="1"/>
    <col min="36" max="38" width="9.140625" style="5"/>
    <col min="39" max="39" width="14.140625" style="5" customWidth="1"/>
    <col min="40" max="40" width="11" style="5" customWidth="1"/>
    <col min="41" max="41" width="15" style="5" customWidth="1"/>
    <col min="42" max="42" width="13.7109375" style="5" customWidth="1"/>
    <col min="43" max="43" width="13" style="5" customWidth="1"/>
    <col min="44" max="44" width="14.5703125" style="5" customWidth="1"/>
    <col min="45" max="45" width="14.28515625" style="5" customWidth="1"/>
    <col min="46" max="48" width="9.140625" style="5"/>
    <col min="49" max="49" width="16.140625" style="5" customWidth="1"/>
    <col min="50" max="16384" width="9.140625" style="5"/>
  </cols>
  <sheetData>
    <row r="1" spans="1:51" x14ac:dyDescent="0.25">
      <c r="A1" s="5" t="s">
        <v>0</v>
      </c>
    </row>
    <row r="2" spans="1:51" x14ac:dyDescent="0.25">
      <c r="A2" s="5" t="s">
        <v>1</v>
      </c>
      <c r="M2" s="5" t="s">
        <v>2</v>
      </c>
    </row>
    <row r="3" spans="1:51" s="1" customFormat="1" ht="285" x14ac:dyDescent="0.25">
      <c r="A3" s="1" t="s">
        <v>3</v>
      </c>
      <c r="B3" s="1" t="s">
        <v>4</v>
      </c>
      <c r="C3" s="1" t="s">
        <v>5</v>
      </c>
      <c r="D3" s="1" t="s">
        <v>6</v>
      </c>
      <c r="E3" s="1" t="s">
        <v>7</v>
      </c>
      <c r="F3" s="1" t="s">
        <v>8</v>
      </c>
      <c r="G3" s="1" t="s">
        <v>9</v>
      </c>
      <c r="H3" s="1" t="s">
        <v>10</v>
      </c>
      <c r="I3" s="1" t="s">
        <v>11</v>
      </c>
      <c r="J3" s="1" t="s">
        <v>12</v>
      </c>
      <c r="K3" s="1" t="s">
        <v>13</v>
      </c>
      <c r="L3" s="1" t="s">
        <v>14</v>
      </c>
      <c r="M3" s="1" t="s">
        <v>15</v>
      </c>
      <c r="N3" s="1" t="s">
        <v>16</v>
      </c>
      <c r="O3" s="1" t="s">
        <v>1320</v>
      </c>
      <c r="P3" s="1" t="s">
        <v>1321</v>
      </c>
      <c r="Q3" s="1" t="s">
        <v>17</v>
      </c>
      <c r="R3" s="1" t="s">
        <v>18</v>
      </c>
      <c r="S3" s="1" t="s">
        <v>19</v>
      </c>
      <c r="T3" s="1" t="s">
        <v>20</v>
      </c>
      <c r="U3" s="1" t="s">
        <v>21</v>
      </c>
      <c r="V3" s="1" t="s">
        <v>22</v>
      </c>
      <c r="W3" s="1" t="s">
        <v>23</v>
      </c>
      <c r="X3" s="1" t="s">
        <v>24</v>
      </c>
      <c r="Y3" s="1" t="s">
        <v>25</v>
      </c>
      <c r="Z3" s="1" t="s">
        <v>26</v>
      </c>
      <c r="AA3" s="1" t="s">
        <v>1319</v>
      </c>
      <c r="AB3" s="1" t="s">
        <v>27</v>
      </c>
      <c r="AC3" s="1" t="s">
        <v>28</v>
      </c>
      <c r="AD3" s="1" t="s">
        <v>29</v>
      </c>
      <c r="AE3" s="1" t="s">
        <v>30</v>
      </c>
      <c r="AF3" s="1" t="s">
        <v>1332</v>
      </c>
      <c r="AG3" s="1" t="s">
        <v>31</v>
      </c>
      <c r="AH3" s="1" t="s">
        <v>32</v>
      </c>
      <c r="AI3" s="1" t="s">
        <v>33</v>
      </c>
      <c r="AJ3" s="1" t="s">
        <v>34</v>
      </c>
      <c r="AK3" s="1" t="s">
        <v>35</v>
      </c>
      <c r="AL3" s="1" t="s">
        <v>36</v>
      </c>
      <c r="AM3" s="1" t="s">
        <v>37</v>
      </c>
      <c r="AN3" s="1" t="s">
        <v>38</v>
      </c>
      <c r="AO3" s="1" t="s">
        <v>39</v>
      </c>
      <c r="AP3" s="1" t="s">
        <v>40</v>
      </c>
      <c r="AQ3" s="1" t="s">
        <v>41</v>
      </c>
      <c r="AR3" s="1" t="s">
        <v>1293</v>
      </c>
      <c r="AS3" s="1" t="s">
        <v>42</v>
      </c>
      <c r="AT3" s="1" t="s">
        <v>43</v>
      </c>
      <c r="AU3" s="1" t="s">
        <v>44</v>
      </c>
      <c r="AV3" s="1" t="s">
        <v>45</v>
      </c>
      <c r="AW3" s="1" t="s">
        <v>46</v>
      </c>
      <c r="AX3" s="1" t="s">
        <v>47</v>
      </c>
      <c r="AY3" s="1" t="s">
        <v>48</v>
      </c>
    </row>
    <row r="4" spans="1:51" ht="90" x14ac:dyDescent="0.25">
      <c r="A4" s="5">
        <v>1</v>
      </c>
      <c r="B4" s="5">
        <v>12251</v>
      </c>
      <c r="C4" s="5" t="s">
        <v>49</v>
      </c>
      <c r="D4" s="5" t="s">
        <v>49</v>
      </c>
      <c r="E4" s="5" t="s">
        <v>49</v>
      </c>
      <c r="F4" s="5">
        <v>0</v>
      </c>
      <c r="G4" s="5" t="s">
        <v>50</v>
      </c>
      <c r="H4" s="5">
        <v>0</v>
      </c>
      <c r="J4" s="5" t="s">
        <v>51</v>
      </c>
      <c r="K4" s="1" t="s">
        <v>52</v>
      </c>
      <c r="L4" s="5" t="s">
        <v>53</v>
      </c>
      <c r="O4" s="5" t="s">
        <v>54</v>
      </c>
      <c r="T4" s="5" t="s">
        <v>54</v>
      </c>
      <c r="W4" s="5" t="s">
        <v>54</v>
      </c>
      <c r="AA4" s="5" t="s">
        <v>54</v>
      </c>
      <c r="AK4" s="5" t="s">
        <v>55</v>
      </c>
      <c r="AN4" s="5">
        <v>3</v>
      </c>
      <c r="AP4" s="5">
        <v>2</v>
      </c>
      <c r="AQ4" s="7"/>
      <c r="AU4" s="5" t="s">
        <v>53</v>
      </c>
      <c r="AV4" s="5" t="s">
        <v>53</v>
      </c>
      <c r="AW4" s="5" t="s">
        <v>53</v>
      </c>
      <c r="AY4" s="5" t="s">
        <v>56</v>
      </c>
    </row>
    <row r="5" spans="1:51" x14ac:dyDescent="0.25">
      <c r="A5" s="5">
        <v>2</v>
      </c>
      <c r="B5" s="5">
        <v>12256</v>
      </c>
      <c r="C5" s="5" t="s">
        <v>57</v>
      </c>
      <c r="D5" s="5" t="s">
        <v>57</v>
      </c>
      <c r="E5" s="5" t="s">
        <v>57</v>
      </c>
      <c r="F5" s="5">
        <v>0</v>
      </c>
      <c r="G5" s="5" t="s">
        <v>58</v>
      </c>
      <c r="H5" s="5">
        <v>0</v>
      </c>
      <c r="J5" s="5" t="s">
        <v>59</v>
      </c>
      <c r="L5" s="5" t="s">
        <v>56</v>
      </c>
      <c r="AJ5" s="5" t="s">
        <v>60</v>
      </c>
      <c r="AK5" s="5" t="s">
        <v>61</v>
      </c>
      <c r="AM5" s="5" t="s">
        <v>53</v>
      </c>
      <c r="AQ5" s="7"/>
      <c r="AU5" s="5" t="s">
        <v>53</v>
      </c>
      <c r="AV5" s="5" t="s">
        <v>53</v>
      </c>
      <c r="AW5" s="5" t="s">
        <v>53</v>
      </c>
      <c r="AX5" s="5" t="s">
        <v>53</v>
      </c>
      <c r="AY5" s="5" t="s">
        <v>53</v>
      </c>
    </row>
    <row r="6" spans="1:51" x14ac:dyDescent="0.25">
      <c r="A6" s="5">
        <v>3</v>
      </c>
      <c r="B6" s="5">
        <v>12261</v>
      </c>
      <c r="C6" s="5" t="s">
        <v>62</v>
      </c>
      <c r="D6" s="5" t="s">
        <v>62</v>
      </c>
      <c r="E6" s="5" t="s">
        <v>62</v>
      </c>
      <c r="F6" s="5">
        <v>0</v>
      </c>
      <c r="G6" s="5" t="s">
        <v>63</v>
      </c>
      <c r="H6" s="5">
        <v>0</v>
      </c>
      <c r="J6" s="5" t="s">
        <v>64</v>
      </c>
      <c r="K6" s="5" t="s">
        <v>65</v>
      </c>
      <c r="L6" s="5" t="s">
        <v>56</v>
      </c>
      <c r="M6" s="5" t="s">
        <v>54</v>
      </c>
      <c r="N6" s="5" t="s">
        <v>54</v>
      </c>
      <c r="O6" s="5" t="s">
        <v>54</v>
      </c>
      <c r="P6" s="5" t="s">
        <v>54</v>
      </c>
      <c r="Q6" s="5" t="s">
        <v>54</v>
      </c>
      <c r="R6" s="5" t="s">
        <v>54</v>
      </c>
      <c r="S6" s="5" t="s">
        <v>54</v>
      </c>
      <c r="T6" s="5" t="s">
        <v>54</v>
      </c>
      <c r="U6" s="5" t="s">
        <v>54</v>
      </c>
      <c r="V6" s="5" t="s">
        <v>54</v>
      </c>
      <c r="W6" s="5" t="s">
        <v>54</v>
      </c>
      <c r="X6" s="5" t="s">
        <v>54</v>
      </c>
      <c r="Y6" s="5" t="s">
        <v>54</v>
      </c>
      <c r="Z6" s="5" t="s">
        <v>54</v>
      </c>
      <c r="AA6" s="5" t="s">
        <v>54</v>
      </c>
      <c r="AB6" s="5" t="s">
        <v>54</v>
      </c>
      <c r="AC6" s="5" t="s">
        <v>54</v>
      </c>
      <c r="AD6" s="5" t="s">
        <v>54</v>
      </c>
      <c r="AE6" s="5" t="s">
        <v>54</v>
      </c>
      <c r="AF6" s="5" t="s">
        <v>54</v>
      </c>
      <c r="AG6" s="5" t="s">
        <v>66</v>
      </c>
      <c r="AJ6" s="5" t="s">
        <v>60</v>
      </c>
      <c r="AK6" s="5" t="s">
        <v>67</v>
      </c>
      <c r="AL6" s="5" t="s">
        <v>68</v>
      </c>
      <c r="AM6" s="5" t="s">
        <v>53</v>
      </c>
      <c r="AN6" s="5">
        <v>6</v>
      </c>
      <c r="AO6" s="5">
        <v>3</v>
      </c>
      <c r="AP6" s="5">
        <v>1</v>
      </c>
      <c r="AQ6" s="7">
        <v>50000</v>
      </c>
      <c r="AR6" s="5" t="s">
        <v>241</v>
      </c>
      <c r="AS6" s="5" t="s">
        <v>56</v>
      </c>
      <c r="AT6" s="5" t="s">
        <v>53</v>
      </c>
      <c r="AU6" s="5" t="s">
        <v>53</v>
      </c>
      <c r="AV6" s="5" t="s">
        <v>53</v>
      </c>
      <c r="AW6" s="5" t="s">
        <v>53</v>
      </c>
      <c r="AX6" s="5" t="s">
        <v>56</v>
      </c>
      <c r="AY6" s="5" t="s">
        <v>56</v>
      </c>
    </row>
    <row r="7" spans="1:51" x14ac:dyDescent="0.25">
      <c r="A7" s="5">
        <v>4</v>
      </c>
      <c r="B7" s="5">
        <v>12266</v>
      </c>
      <c r="C7" s="5" t="s">
        <v>69</v>
      </c>
      <c r="D7" s="5" t="s">
        <v>69</v>
      </c>
      <c r="E7" s="5" t="s">
        <v>69</v>
      </c>
      <c r="F7" s="5">
        <v>0</v>
      </c>
      <c r="G7" s="5" t="s">
        <v>70</v>
      </c>
      <c r="H7" s="5">
        <v>0</v>
      </c>
      <c r="J7" s="5" t="s">
        <v>51</v>
      </c>
      <c r="K7" s="5" t="s">
        <v>71</v>
      </c>
      <c r="L7" s="5" t="s">
        <v>53</v>
      </c>
      <c r="U7" s="5" t="s">
        <v>54</v>
      </c>
      <c r="V7" s="5" t="s">
        <v>54</v>
      </c>
      <c r="Y7" s="5" t="s">
        <v>54</v>
      </c>
      <c r="AA7" s="5" t="s">
        <v>54</v>
      </c>
      <c r="AC7" s="5" t="s">
        <v>54</v>
      </c>
      <c r="AD7" s="5" t="s">
        <v>54</v>
      </c>
      <c r="AE7" s="5" t="s">
        <v>54</v>
      </c>
      <c r="AH7" s="5" t="s">
        <v>72</v>
      </c>
      <c r="AI7" s="5" t="s">
        <v>73</v>
      </c>
      <c r="AJ7" s="5" t="s">
        <v>60</v>
      </c>
      <c r="AK7" s="5" t="s">
        <v>67</v>
      </c>
      <c r="AM7" s="5" t="s">
        <v>53</v>
      </c>
      <c r="AN7" s="5">
        <v>2</v>
      </c>
      <c r="AQ7" s="7"/>
      <c r="AR7" s="5" t="s">
        <v>241</v>
      </c>
      <c r="AS7" s="5" t="s">
        <v>53</v>
      </c>
      <c r="AT7" s="5" t="s">
        <v>53</v>
      </c>
      <c r="AU7" s="5" t="s">
        <v>56</v>
      </c>
      <c r="AV7" s="5" t="s">
        <v>53</v>
      </c>
      <c r="AW7" s="5" t="s">
        <v>53</v>
      </c>
      <c r="AX7" s="5" t="s">
        <v>53</v>
      </c>
      <c r="AY7" s="5" t="s">
        <v>53</v>
      </c>
    </row>
    <row r="8" spans="1:51" x14ac:dyDescent="0.25">
      <c r="A8" s="5">
        <v>5</v>
      </c>
      <c r="B8" s="5">
        <v>12271</v>
      </c>
      <c r="C8" s="5" t="s">
        <v>74</v>
      </c>
      <c r="D8" s="5" t="s">
        <v>74</v>
      </c>
      <c r="E8" s="5" t="s">
        <v>74</v>
      </c>
      <c r="F8" s="5">
        <v>0</v>
      </c>
      <c r="G8" s="5" t="s">
        <v>75</v>
      </c>
      <c r="H8" s="5">
        <v>0</v>
      </c>
      <c r="J8" s="5" t="s">
        <v>64</v>
      </c>
      <c r="L8" s="5" t="s">
        <v>56</v>
      </c>
      <c r="M8" s="5" t="s">
        <v>54</v>
      </c>
      <c r="N8" s="5" t="s">
        <v>54</v>
      </c>
      <c r="Q8" s="5" t="s">
        <v>54</v>
      </c>
      <c r="S8" s="5" t="s">
        <v>54</v>
      </c>
      <c r="T8" s="5" t="s">
        <v>54</v>
      </c>
      <c r="U8" s="5" t="s">
        <v>54</v>
      </c>
      <c r="V8" s="5" t="s">
        <v>54</v>
      </c>
      <c r="W8" s="5" t="s">
        <v>54</v>
      </c>
      <c r="X8" s="5" t="s">
        <v>54</v>
      </c>
      <c r="Y8" s="5" t="s">
        <v>54</v>
      </c>
      <c r="AA8" s="5" t="s">
        <v>54</v>
      </c>
      <c r="AE8" s="5" t="s">
        <v>54</v>
      </c>
      <c r="AJ8" s="5" t="s">
        <v>76</v>
      </c>
      <c r="AK8" s="5" t="s">
        <v>67</v>
      </c>
      <c r="AL8" s="5" t="s">
        <v>77</v>
      </c>
      <c r="AM8" s="5" t="s">
        <v>53</v>
      </c>
      <c r="AN8" s="5">
        <v>4</v>
      </c>
      <c r="AO8" s="5">
        <v>2</v>
      </c>
      <c r="AQ8" s="7">
        <v>120000</v>
      </c>
      <c r="AR8" s="5" t="s">
        <v>241</v>
      </c>
      <c r="AS8" s="5" t="s">
        <v>56</v>
      </c>
      <c r="AU8" s="5" t="s">
        <v>53</v>
      </c>
      <c r="AV8" s="5" t="s">
        <v>53</v>
      </c>
      <c r="AW8" s="5" t="s">
        <v>53</v>
      </c>
      <c r="AX8" s="5" t="s">
        <v>53</v>
      </c>
      <c r="AY8" s="5" t="s">
        <v>53</v>
      </c>
    </row>
    <row r="9" spans="1:51" x14ac:dyDescent="0.25">
      <c r="A9" s="5">
        <v>6</v>
      </c>
      <c r="B9" s="5">
        <v>12281</v>
      </c>
      <c r="C9" s="5" t="s">
        <v>78</v>
      </c>
      <c r="D9" s="5" t="s">
        <v>78</v>
      </c>
      <c r="E9" s="5" t="s">
        <v>78</v>
      </c>
      <c r="F9" s="5">
        <v>0</v>
      </c>
      <c r="G9" s="5" t="s">
        <v>79</v>
      </c>
      <c r="H9" s="5">
        <v>0</v>
      </c>
      <c r="J9" s="5" t="s">
        <v>51</v>
      </c>
      <c r="K9" s="5" t="s">
        <v>80</v>
      </c>
      <c r="L9" s="5" t="s">
        <v>56</v>
      </c>
      <c r="V9" s="5" t="s">
        <v>54</v>
      </c>
      <c r="Y9" s="5" t="s">
        <v>54</v>
      </c>
      <c r="AA9" s="5" t="s">
        <v>54</v>
      </c>
      <c r="AJ9" s="5" t="s">
        <v>81</v>
      </c>
      <c r="AK9" s="5" t="s">
        <v>61</v>
      </c>
      <c r="AM9" s="5" t="s">
        <v>56</v>
      </c>
      <c r="AN9" s="5">
        <v>2</v>
      </c>
      <c r="AP9" s="5">
        <v>1</v>
      </c>
      <c r="AQ9" s="7"/>
    </row>
    <row r="10" spans="1:51" x14ac:dyDescent="0.25">
      <c r="A10" s="5">
        <v>7</v>
      </c>
      <c r="B10" s="5">
        <v>12286</v>
      </c>
      <c r="C10" s="5" t="s">
        <v>82</v>
      </c>
      <c r="D10" s="5" t="s">
        <v>82</v>
      </c>
      <c r="E10" s="5" t="s">
        <v>82</v>
      </c>
      <c r="F10" s="5">
        <v>0</v>
      </c>
      <c r="G10" s="5" t="s">
        <v>83</v>
      </c>
      <c r="H10" s="5">
        <v>0</v>
      </c>
      <c r="J10" s="5" t="s">
        <v>64</v>
      </c>
      <c r="K10" s="5" t="s">
        <v>84</v>
      </c>
      <c r="L10" s="5" t="s">
        <v>56</v>
      </c>
      <c r="O10" s="5" t="s">
        <v>54</v>
      </c>
      <c r="R10" s="5" t="s">
        <v>54</v>
      </c>
      <c r="T10" s="5" t="s">
        <v>54</v>
      </c>
      <c r="AA10" s="5" t="s">
        <v>54</v>
      </c>
      <c r="AD10" s="5" t="s">
        <v>54</v>
      </c>
      <c r="AJ10" s="5" t="s">
        <v>81</v>
      </c>
      <c r="AK10" s="5" t="s">
        <v>67</v>
      </c>
      <c r="AM10" s="5" t="s">
        <v>53</v>
      </c>
      <c r="AP10" s="5">
        <v>1</v>
      </c>
      <c r="AQ10" s="7"/>
      <c r="AU10" s="5" t="s">
        <v>53</v>
      </c>
      <c r="AV10" s="5" t="s">
        <v>53</v>
      </c>
      <c r="AW10" s="5" t="s">
        <v>53</v>
      </c>
      <c r="AX10" s="5" t="s">
        <v>53</v>
      </c>
      <c r="AY10" s="5" t="s">
        <v>53</v>
      </c>
    </row>
    <row r="11" spans="1:51" x14ac:dyDescent="0.25">
      <c r="A11" s="5">
        <v>8</v>
      </c>
      <c r="B11" s="5">
        <v>12291</v>
      </c>
      <c r="C11" s="5" t="s">
        <v>85</v>
      </c>
      <c r="D11" s="5" t="s">
        <v>85</v>
      </c>
      <c r="E11" s="5" t="s">
        <v>85</v>
      </c>
      <c r="F11" s="5">
        <v>0</v>
      </c>
      <c r="G11" s="5" t="s">
        <v>86</v>
      </c>
      <c r="H11" s="5">
        <v>0</v>
      </c>
      <c r="J11" s="5" t="s">
        <v>64</v>
      </c>
      <c r="L11" s="5" t="s">
        <v>53</v>
      </c>
      <c r="M11" s="5" t="s">
        <v>54</v>
      </c>
      <c r="N11" s="5" t="s">
        <v>54</v>
      </c>
      <c r="O11" s="5" t="s">
        <v>54</v>
      </c>
      <c r="P11" s="5" t="s">
        <v>54</v>
      </c>
      <c r="R11" s="5" t="s">
        <v>54</v>
      </c>
      <c r="S11" s="5" t="s">
        <v>54</v>
      </c>
      <c r="W11" s="5" t="s">
        <v>54</v>
      </c>
      <c r="X11" s="5" t="s">
        <v>54</v>
      </c>
      <c r="Y11" s="5" t="s">
        <v>54</v>
      </c>
      <c r="AA11" s="5" t="s">
        <v>54</v>
      </c>
      <c r="AB11" s="5" t="s">
        <v>54</v>
      </c>
      <c r="AC11" s="5" t="s">
        <v>54</v>
      </c>
      <c r="AD11" s="5" t="s">
        <v>54</v>
      </c>
      <c r="AJ11" s="5" t="s">
        <v>76</v>
      </c>
      <c r="AK11" s="5" t="s">
        <v>67</v>
      </c>
      <c r="AM11" s="5" t="s">
        <v>53</v>
      </c>
      <c r="AN11" s="5">
        <v>6</v>
      </c>
      <c r="AO11" s="5">
        <v>2</v>
      </c>
      <c r="AQ11" s="7">
        <v>68000</v>
      </c>
      <c r="AR11" s="5" t="s">
        <v>241</v>
      </c>
      <c r="AS11" s="5" t="s">
        <v>53</v>
      </c>
      <c r="AU11" s="5" t="s">
        <v>56</v>
      </c>
      <c r="AV11" s="5" t="s">
        <v>56</v>
      </c>
      <c r="AW11" s="5" t="s">
        <v>53</v>
      </c>
      <c r="AX11" s="5" t="s">
        <v>56</v>
      </c>
      <c r="AY11" s="5" t="s">
        <v>53</v>
      </c>
    </row>
    <row r="12" spans="1:51" x14ac:dyDescent="0.25">
      <c r="A12" s="5">
        <v>9</v>
      </c>
      <c r="B12" s="5">
        <v>12296</v>
      </c>
      <c r="C12" s="5" t="s">
        <v>87</v>
      </c>
      <c r="D12" s="5" t="s">
        <v>87</v>
      </c>
      <c r="E12" s="5" t="s">
        <v>87</v>
      </c>
      <c r="F12" s="5">
        <v>0</v>
      </c>
      <c r="G12" s="5" t="s">
        <v>88</v>
      </c>
      <c r="H12" s="5">
        <v>0</v>
      </c>
      <c r="J12" s="5" t="s">
        <v>64</v>
      </c>
      <c r="L12" s="5" t="s">
        <v>56</v>
      </c>
      <c r="N12" s="5" t="s">
        <v>54</v>
      </c>
      <c r="O12" s="5" t="s">
        <v>54</v>
      </c>
      <c r="S12" s="5" t="s">
        <v>54</v>
      </c>
      <c r="T12" s="5" t="s">
        <v>54</v>
      </c>
      <c r="V12" s="5" t="s">
        <v>54</v>
      </c>
      <c r="W12" s="5" t="s">
        <v>54</v>
      </c>
      <c r="AA12" s="5" t="s">
        <v>54</v>
      </c>
      <c r="AC12" s="5" t="s">
        <v>54</v>
      </c>
      <c r="AE12" s="5" t="s">
        <v>54</v>
      </c>
      <c r="AJ12" s="5" t="s">
        <v>60</v>
      </c>
      <c r="AK12" s="5" t="s">
        <v>67</v>
      </c>
      <c r="AM12" s="5" t="s">
        <v>53</v>
      </c>
      <c r="AN12" s="5">
        <v>4</v>
      </c>
      <c r="AP12" s="5">
        <v>1</v>
      </c>
      <c r="AQ12" s="7">
        <v>100000</v>
      </c>
      <c r="AR12" s="5" t="s">
        <v>241</v>
      </c>
      <c r="AT12" s="5" t="s">
        <v>53</v>
      </c>
      <c r="AU12" s="5" t="s">
        <v>53</v>
      </c>
      <c r="AV12" s="5" t="s">
        <v>56</v>
      </c>
      <c r="AW12" s="5" t="s">
        <v>53</v>
      </c>
      <c r="AX12" s="5" t="s">
        <v>56</v>
      </c>
      <c r="AY12" s="5" t="s">
        <v>56</v>
      </c>
    </row>
    <row r="13" spans="1:51" x14ac:dyDescent="0.25">
      <c r="A13" s="5">
        <v>10</v>
      </c>
      <c r="B13" s="5">
        <v>12301</v>
      </c>
      <c r="C13" s="5" t="s">
        <v>89</v>
      </c>
      <c r="D13" s="5" t="s">
        <v>89</v>
      </c>
      <c r="E13" s="5" t="s">
        <v>89</v>
      </c>
      <c r="F13" s="5">
        <v>0</v>
      </c>
      <c r="G13" s="5" t="s">
        <v>90</v>
      </c>
      <c r="H13" s="5">
        <v>0</v>
      </c>
      <c r="J13" s="5" t="s">
        <v>91</v>
      </c>
      <c r="K13" s="5" t="s">
        <v>92</v>
      </c>
      <c r="O13" s="5" t="s">
        <v>54</v>
      </c>
      <c r="V13" s="5" t="s">
        <v>54</v>
      </c>
      <c r="W13" s="5" t="s">
        <v>54</v>
      </c>
      <c r="Y13" s="5" t="s">
        <v>54</v>
      </c>
      <c r="AJ13" s="5" t="s">
        <v>81</v>
      </c>
      <c r="AK13" s="5" t="s">
        <v>67</v>
      </c>
      <c r="AQ13" s="7"/>
      <c r="AU13" s="5" t="s">
        <v>53</v>
      </c>
      <c r="AV13" s="5" t="s">
        <v>53</v>
      </c>
    </row>
    <row r="14" spans="1:51" x14ac:dyDescent="0.25">
      <c r="A14" s="5">
        <v>11</v>
      </c>
      <c r="B14" s="5">
        <v>12306</v>
      </c>
      <c r="C14" s="5" t="s">
        <v>93</v>
      </c>
      <c r="D14" s="5" t="s">
        <v>93</v>
      </c>
      <c r="E14" s="5" t="s">
        <v>93</v>
      </c>
      <c r="F14" s="5">
        <v>0</v>
      </c>
      <c r="G14" s="5" t="s">
        <v>94</v>
      </c>
      <c r="H14" s="5">
        <v>0</v>
      </c>
      <c r="J14" s="5" t="s">
        <v>95</v>
      </c>
      <c r="L14" s="5" t="s">
        <v>53</v>
      </c>
      <c r="O14" s="5" t="s">
        <v>54</v>
      </c>
      <c r="P14" s="5" t="s">
        <v>54</v>
      </c>
      <c r="S14" s="5" t="s">
        <v>54</v>
      </c>
      <c r="AC14" s="5" t="s">
        <v>54</v>
      </c>
      <c r="AJ14" s="5" t="s">
        <v>76</v>
      </c>
      <c r="AK14" s="5" t="s">
        <v>67</v>
      </c>
      <c r="AM14" s="5" t="s">
        <v>53</v>
      </c>
      <c r="AQ14" s="7"/>
      <c r="AU14" s="5" t="s">
        <v>53</v>
      </c>
      <c r="AV14" s="5" t="s">
        <v>53</v>
      </c>
      <c r="AW14" s="5" t="s">
        <v>53</v>
      </c>
      <c r="AX14" s="5" t="s">
        <v>53</v>
      </c>
      <c r="AY14" s="5" t="s">
        <v>53</v>
      </c>
    </row>
    <row r="15" spans="1:51" x14ac:dyDescent="0.25">
      <c r="A15" s="5">
        <v>12</v>
      </c>
      <c r="B15" s="5">
        <v>12311</v>
      </c>
      <c r="C15" s="5" t="s">
        <v>96</v>
      </c>
      <c r="D15" s="5" t="s">
        <v>96</v>
      </c>
      <c r="E15" s="5" t="s">
        <v>96</v>
      </c>
      <c r="F15" s="5">
        <v>0</v>
      </c>
      <c r="G15" s="5" t="s">
        <v>97</v>
      </c>
      <c r="H15" s="5">
        <v>0</v>
      </c>
      <c r="J15" s="5" t="s">
        <v>64</v>
      </c>
      <c r="L15" s="5" t="s">
        <v>56</v>
      </c>
      <c r="O15" s="5" t="s">
        <v>54</v>
      </c>
      <c r="T15" s="5" t="s">
        <v>54</v>
      </c>
      <c r="V15" s="5" t="s">
        <v>54</v>
      </c>
      <c r="Y15" s="5" t="s">
        <v>54</v>
      </c>
      <c r="AA15" s="5" t="s">
        <v>54</v>
      </c>
      <c r="AB15" s="5" t="s">
        <v>54</v>
      </c>
      <c r="AC15" s="5" t="s">
        <v>54</v>
      </c>
      <c r="AD15" s="5" t="s">
        <v>54</v>
      </c>
      <c r="AE15" s="5" t="s">
        <v>54</v>
      </c>
      <c r="AH15" s="5" t="s">
        <v>53</v>
      </c>
      <c r="AJ15" s="5" t="s">
        <v>60</v>
      </c>
      <c r="AK15" s="5" t="s">
        <v>67</v>
      </c>
      <c r="AM15" s="5" t="s">
        <v>53</v>
      </c>
      <c r="AQ15" s="7"/>
      <c r="AR15" s="5" t="s">
        <v>241</v>
      </c>
      <c r="AU15" s="5" t="s">
        <v>53</v>
      </c>
      <c r="AV15" s="5" t="s">
        <v>53</v>
      </c>
      <c r="AW15" s="5" t="s">
        <v>53</v>
      </c>
      <c r="AX15" s="5" t="s">
        <v>53</v>
      </c>
      <c r="AY15" s="5" t="s">
        <v>53</v>
      </c>
    </row>
    <row r="16" spans="1:51" x14ac:dyDescent="0.25">
      <c r="A16" s="5">
        <v>13</v>
      </c>
      <c r="B16" s="5">
        <v>12316</v>
      </c>
      <c r="C16" s="5" t="s">
        <v>99</v>
      </c>
      <c r="D16" s="5" t="s">
        <v>99</v>
      </c>
      <c r="E16" s="5" t="s">
        <v>99</v>
      </c>
      <c r="F16" s="5">
        <v>0</v>
      </c>
      <c r="G16" s="5" t="s">
        <v>100</v>
      </c>
      <c r="H16" s="5">
        <v>0</v>
      </c>
      <c r="J16" s="5" t="s">
        <v>95</v>
      </c>
      <c r="K16" s="5" t="s">
        <v>101</v>
      </c>
      <c r="L16" s="5" t="s">
        <v>56</v>
      </c>
      <c r="AG16" s="5" t="s">
        <v>102</v>
      </c>
      <c r="AH16" s="5" t="s">
        <v>53</v>
      </c>
      <c r="AJ16" s="5" t="s">
        <v>81</v>
      </c>
      <c r="AL16" s="5" t="s">
        <v>77</v>
      </c>
      <c r="AM16" s="5" t="s">
        <v>53</v>
      </c>
      <c r="AN16" s="5">
        <v>2</v>
      </c>
      <c r="AP16" s="5">
        <v>2</v>
      </c>
      <c r="AQ16" s="7"/>
      <c r="AT16" s="5" t="s">
        <v>56</v>
      </c>
      <c r="AU16" s="5" t="s">
        <v>53</v>
      </c>
      <c r="AV16" s="5" t="s">
        <v>53</v>
      </c>
      <c r="AW16" s="5" t="s">
        <v>53</v>
      </c>
      <c r="AX16" s="5" t="s">
        <v>53</v>
      </c>
      <c r="AY16" s="5" t="s">
        <v>53</v>
      </c>
    </row>
    <row r="17" spans="1:51" x14ac:dyDescent="0.25">
      <c r="A17" s="5">
        <v>14</v>
      </c>
      <c r="B17" s="5">
        <v>12321</v>
      </c>
      <c r="C17" s="5" t="s">
        <v>103</v>
      </c>
      <c r="D17" s="5" t="s">
        <v>103</v>
      </c>
      <c r="E17" s="5" t="s">
        <v>103</v>
      </c>
      <c r="F17" s="5">
        <v>0</v>
      </c>
      <c r="G17" s="5" t="s">
        <v>104</v>
      </c>
      <c r="H17" s="5">
        <v>0</v>
      </c>
      <c r="J17" s="5" t="s">
        <v>64</v>
      </c>
      <c r="K17" s="5" t="s">
        <v>105</v>
      </c>
      <c r="L17" s="5" t="s">
        <v>56</v>
      </c>
      <c r="R17" s="5" t="s">
        <v>54</v>
      </c>
      <c r="AD17" s="5" t="s">
        <v>54</v>
      </c>
      <c r="AG17" s="5" t="s">
        <v>106</v>
      </c>
      <c r="AH17" s="5" t="s">
        <v>107</v>
      </c>
      <c r="AJ17" s="5" t="s">
        <v>81</v>
      </c>
      <c r="AK17" s="5" t="s">
        <v>67</v>
      </c>
      <c r="AL17" s="5" t="s">
        <v>108</v>
      </c>
      <c r="AM17" s="5" t="s">
        <v>53</v>
      </c>
      <c r="AN17" s="5">
        <v>2</v>
      </c>
      <c r="AP17" s="5">
        <v>1</v>
      </c>
      <c r="AQ17" s="7">
        <v>37000</v>
      </c>
      <c r="AR17" s="5" t="s">
        <v>1287</v>
      </c>
      <c r="AT17" s="5" t="s">
        <v>56</v>
      </c>
      <c r="AU17" s="5" t="s">
        <v>53</v>
      </c>
      <c r="AV17" s="5" t="s">
        <v>53</v>
      </c>
      <c r="AW17" s="5" t="s">
        <v>53</v>
      </c>
      <c r="AY17" s="5" t="s">
        <v>53</v>
      </c>
    </row>
    <row r="18" spans="1:51" x14ac:dyDescent="0.25">
      <c r="A18" s="5">
        <v>15</v>
      </c>
      <c r="B18" s="5">
        <v>12326</v>
      </c>
      <c r="C18" s="5" t="s">
        <v>109</v>
      </c>
      <c r="D18" s="5" t="s">
        <v>109</v>
      </c>
      <c r="E18" s="5" t="s">
        <v>109</v>
      </c>
      <c r="F18" s="5">
        <v>0</v>
      </c>
      <c r="G18" s="5" t="s">
        <v>110</v>
      </c>
      <c r="H18" s="5">
        <v>0</v>
      </c>
      <c r="J18" s="5" t="s">
        <v>64</v>
      </c>
      <c r="K18" s="5" t="s">
        <v>111</v>
      </c>
      <c r="L18" s="5" t="s">
        <v>53</v>
      </c>
      <c r="O18" s="5" t="s">
        <v>54</v>
      </c>
      <c r="T18" s="5" t="s">
        <v>54</v>
      </c>
      <c r="Y18" s="5" t="s">
        <v>54</v>
      </c>
      <c r="AA18" s="5" t="s">
        <v>54</v>
      </c>
      <c r="AB18" s="5" t="s">
        <v>54</v>
      </c>
      <c r="AD18" s="5" t="s">
        <v>54</v>
      </c>
      <c r="AG18" s="5" t="s">
        <v>112</v>
      </c>
      <c r="AJ18" s="5" t="s">
        <v>60</v>
      </c>
      <c r="AK18" s="5" t="s">
        <v>67</v>
      </c>
      <c r="AM18" s="5" t="s">
        <v>53</v>
      </c>
      <c r="AN18" s="5">
        <v>2</v>
      </c>
      <c r="AQ18" s="7"/>
      <c r="AR18" s="5" t="s">
        <v>241</v>
      </c>
      <c r="AU18" s="5" t="s">
        <v>53</v>
      </c>
      <c r="AV18" s="5" t="s">
        <v>53</v>
      </c>
      <c r="AW18" s="5" t="s">
        <v>53</v>
      </c>
      <c r="AX18" s="5" t="s">
        <v>53</v>
      </c>
      <c r="AY18" s="5" t="s">
        <v>53</v>
      </c>
    </row>
    <row r="19" spans="1:51" x14ac:dyDescent="0.25">
      <c r="A19" s="5">
        <v>16</v>
      </c>
      <c r="B19" s="5">
        <v>12331</v>
      </c>
      <c r="C19" s="5" t="s">
        <v>113</v>
      </c>
      <c r="D19" s="5" t="s">
        <v>113</v>
      </c>
      <c r="E19" s="5" t="s">
        <v>113</v>
      </c>
      <c r="F19" s="5">
        <v>0</v>
      </c>
      <c r="G19" s="5" t="s">
        <v>114</v>
      </c>
      <c r="H19" s="5">
        <v>0</v>
      </c>
      <c r="J19" s="5" t="s">
        <v>64</v>
      </c>
      <c r="K19" s="5" t="s">
        <v>115</v>
      </c>
      <c r="L19" s="5" t="s">
        <v>56</v>
      </c>
      <c r="O19" s="5" t="s">
        <v>54</v>
      </c>
      <c r="T19" s="5" t="s">
        <v>54</v>
      </c>
      <c r="Y19" s="5" t="s">
        <v>54</v>
      </c>
      <c r="AA19" s="5" t="s">
        <v>54</v>
      </c>
      <c r="AG19" s="5" t="s">
        <v>116</v>
      </c>
      <c r="AJ19" s="5" t="s">
        <v>81</v>
      </c>
      <c r="AK19" s="5" t="s">
        <v>67</v>
      </c>
      <c r="AL19" s="5" t="s">
        <v>117</v>
      </c>
      <c r="AM19" s="5" t="s">
        <v>53</v>
      </c>
      <c r="AN19" s="5">
        <v>1</v>
      </c>
      <c r="AP19" s="5">
        <v>1</v>
      </c>
      <c r="AQ19" s="7">
        <v>16000</v>
      </c>
      <c r="AR19" s="5" t="s">
        <v>1287</v>
      </c>
      <c r="AT19" s="5" t="s">
        <v>56</v>
      </c>
      <c r="AU19" s="5" t="s">
        <v>53</v>
      </c>
      <c r="AV19" s="5" t="s">
        <v>53</v>
      </c>
      <c r="AW19" s="5" t="s">
        <v>53</v>
      </c>
      <c r="AX19" s="5" t="s">
        <v>53</v>
      </c>
      <c r="AY19" s="5" t="s">
        <v>56</v>
      </c>
    </row>
    <row r="20" spans="1:51" x14ac:dyDescent="0.25">
      <c r="A20" s="5">
        <v>17</v>
      </c>
      <c r="B20" s="5">
        <v>12336</v>
      </c>
      <c r="C20" s="5" t="s">
        <v>118</v>
      </c>
      <c r="D20" s="5" t="s">
        <v>118</v>
      </c>
      <c r="E20" s="5" t="s">
        <v>118</v>
      </c>
      <c r="F20" s="5">
        <v>0</v>
      </c>
      <c r="G20" s="5" t="s">
        <v>119</v>
      </c>
      <c r="H20" s="5">
        <v>0</v>
      </c>
      <c r="J20" s="5" t="s">
        <v>95</v>
      </c>
      <c r="K20" s="5" t="s">
        <v>120</v>
      </c>
      <c r="L20" s="5" t="s">
        <v>53</v>
      </c>
      <c r="N20" s="5" t="s">
        <v>54</v>
      </c>
      <c r="O20" s="5" t="s">
        <v>54</v>
      </c>
      <c r="P20" s="5" t="s">
        <v>54</v>
      </c>
      <c r="Q20" s="5" t="s">
        <v>54</v>
      </c>
      <c r="R20" s="5" t="s">
        <v>54</v>
      </c>
      <c r="S20" s="5" t="s">
        <v>54</v>
      </c>
      <c r="X20" s="5" t="s">
        <v>54</v>
      </c>
      <c r="Y20" s="5" t="s">
        <v>54</v>
      </c>
      <c r="Z20" s="5" t="s">
        <v>54</v>
      </c>
      <c r="AA20" s="5" t="s">
        <v>54</v>
      </c>
      <c r="AB20" s="5" t="s">
        <v>54</v>
      </c>
      <c r="AC20" s="5" t="s">
        <v>54</v>
      </c>
      <c r="AE20" s="5" t="s">
        <v>54</v>
      </c>
      <c r="AF20" s="5" t="s">
        <v>54</v>
      </c>
      <c r="AJ20" s="5" t="s">
        <v>121</v>
      </c>
      <c r="AK20" s="5" t="s">
        <v>67</v>
      </c>
      <c r="AM20" s="5" t="s">
        <v>53</v>
      </c>
      <c r="AN20" s="5">
        <v>5</v>
      </c>
      <c r="AO20" s="5">
        <v>2</v>
      </c>
      <c r="AQ20" s="7"/>
      <c r="AR20" s="5" t="s">
        <v>241</v>
      </c>
      <c r="AS20" s="5" t="s">
        <v>53</v>
      </c>
      <c r="AU20" s="5" t="s">
        <v>53</v>
      </c>
      <c r="AV20" s="5" t="s">
        <v>56</v>
      </c>
      <c r="AW20" s="5" t="s">
        <v>53</v>
      </c>
      <c r="AX20" s="5" t="s">
        <v>53</v>
      </c>
      <c r="AY20" s="5" t="s">
        <v>56</v>
      </c>
    </row>
    <row r="21" spans="1:51" x14ac:dyDescent="0.25">
      <c r="A21" s="5">
        <v>18</v>
      </c>
      <c r="B21" s="5">
        <v>12341</v>
      </c>
      <c r="C21" s="5" t="s">
        <v>122</v>
      </c>
      <c r="D21" s="5" t="s">
        <v>122</v>
      </c>
      <c r="E21" s="5" t="s">
        <v>122</v>
      </c>
      <c r="F21" s="5">
        <v>0</v>
      </c>
      <c r="G21" s="5" t="s">
        <v>123</v>
      </c>
      <c r="H21" s="5">
        <v>0</v>
      </c>
      <c r="J21" s="5" t="s">
        <v>64</v>
      </c>
      <c r="K21" s="5" t="s">
        <v>124</v>
      </c>
      <c r="L21" s="5" t="s">
        <v>56</v>
      </c>
      <c r="O21" s="5" t="s">
        <v>54</v>
      </c>
      <c r="S21" s="5" t="s">
        <v>54</v>
      </c>
      <c r="AA21" s="5" t="s">
        <v>54</v>
      </c>
      <c r="AB21" s="5" t="s">
        <v>54</v>
      </c>
      <c r="AC21" s="5" t="s">
        <v>54</v>
      </c>
      <c r="AD21" s="5" t="s">
        <v>54</v>
      </c>
      <c r="AG21" s="5" t="s">
        <v>125</v>
      </c>
      <c r="AJ21" s="5" t="s">
        <v>60</v>
      </c>
      <c r="AK21" s="5" t="s">
        <v>67</v>
      </c>
      <c r="AL21" s="5" t="s">
        <v>117</v>
      </c>
      <c r="AM21" s="5" t="s">
        <v>53</v>
      </c>
      <c r="AN21" s="5">
        <v>5</v>
      </c>
      <c r="AP21" s="5">
        <v>1</v>
      </c>
      <c r="AQ21" s="7">
        <v>250000</v>
      </c>
      <c r="AR21" s="5" t="s">
        <v>241</v>
      </c>
      <c r="AS21" s="5" t="s">
        <v>56</v>
      </c>
      <c r="AT21" s="5" t="s">
        <v>56</v>
      </c>
      <c r="AU21" s="5" t="s">
        <v>53</v>
      </c>
      <c r="AV21" s="5" t="s">
        <v>53</v>
      </c>
      <c r="AW21" s="5" t="s">
        <v>53</v>
      </c>
      <c r="AX21" s="5" t="s">
        <v>53</v>
      </c>
      <c r="AY21" s="5" t="s">
        <v>53</v>
      </c>
    </row>
    <row r="22" spans="1:51" x14ac:dyDescent="0.25">
      <c r="A22" s="5">
        <v>19</v>
      </c>
      <c r="B22" s="5">
        <v>12346</v>
      </c>
      <c r="C22" s="5" t="s">
        <v>126</v>
      </c>
      <c r="D22" s="5" t="s">
        <v>126</v>
      </c>
      <c r="E22" s="5" t="s">
        <v>126</v>
      </c>
      <c r="F22" s="5">
        <v>0</v>
      </c>
      <c r="G22" s="5" t="s">
        <v>127</v>
      </c>
      <c r="H22" s="5">
        <v>0</v>
      </c>
      <c r="J22" s="5" t="s">
        <v>64</v>
      </c>
      <c r="L22" s="5" t="s">
        <v>53</v>
      </c>
      <c r="M22" s="5" t="s">
        <v>54</v>
      </c>
      <c r="N22" s="5" t="s">
        <v>54</v>
      </c>
      <c r="O22" s="5" t="s">
        <v>54</v>
      </c>
      <c r="P22" s="5" t="s">
        <v>54</v>
      </c>
      <c r="Q22" s="5" t="s">
        <v>54</v>
      </c>
      <c r="R22" s="5" t="s">
        <v>54</v>
      </c>
      <c r="S22" s="5" t="s">
        <v>54</v>
      </c>
      <c r="T22" s="5" t="s">
        <v>54</v>
      </c>
      <c r="U22" s="5" t="s">
        <v>54</v>
      </c>
      <c r="V22" s="5" t="s">
        <v>54</v>
      </c>
      <c r="W22" s="5" t="s">
        <v>54</v>
      </c>
      <c r="X22" s="5" t="s">
        <v>54</v>
      </c>
      <c r="Y22" s="5" t="s">
        <v>54</v>
      </c>
      <c r="Z22" s="5" t="s">
        <v>54</v>
      </c>
      <c r="AA22" s="5" t="s">
        <v>54</v>
      </c>
      <c r="AB22" s="5" t="s">
        <v>54</v>
      </c>
      <c r="AC22" s="5" t="s">
        <v>54</v>
      </c>
      <c r="AD22" s="5" t="s">
        <v>54</v>
      </c>
      <c r="AE22" s="5" t="s">
        <v>54</v>
      </c>
      <c r="AF22" s="5" t="s">
        <v>54</v>
      </c>
      <c r="AJ22" s="5" t="s">
        <v>60</v>
      </c>
      <c r="AK22" s="5" t="s">
        <v>61</v>
      </c>
      <c r="AL22" s="5" t="s">
        <v>68</v>
      </c>
      <c r="AM22" s="5" t="s">
        <v>56</v>
      </c>
      <c r="AN22" s="5">
        <v>5</v>
      </c>
      <c r="AQ22" s="7">
        <v>165000</v>
      </c>
      <c r="AR22" s="5" t="s">
        <v>241</v>
      </c>
      <c r="AU22" s="5" t="s">
        <v>53</v>
      </c>
      <c r="AV22" s="5" t="s">
        <v>53</v>
      </c>
      <c r="AW22" s="5" t="s">
        <v>53</v>
      </c>
      <c r="AX22" s="5" t="s">
        <v>53</v>
      </c>
      <c r="AY22" s="5" t="s">
        <v>53</v>
      </c>
    </row>
    <row r="23" spans="1:51" x14ac:dyDescent="0.25">
      <c r="A23" s="5">
        <v>20</v>
      </c>
      <c r="B23" s="5">
        <v>12351</v>
      </c>
      <c r="C23" s="5" t="s">
        <v>128</v>
      </c>
      <c r="D23" s="5" t="s">
        <v>128</v>
      </c>
      <c r="E23" s="5" t="s">
        <v>128</v>
      </c>
      <c r="F23" s="5">
        <v>0</v>
      </c>
      <c r="G23" s="5" t="s">
        <v>129</v>
      </c>
      <c r="H23" s="5">
        <v>0</v>
      </c>
      <c r="J23" s="5" t="s">
        <v>64</v>
      </c>
      <c r="K23" s="5" t="s">
        <v>130</v>
      </c>
      <c r="L23" s="5" t="s">
        <v>56</v>
      </c>
      <c r="O23" s="5" t="s">
        <v>54</v>
      </c>
      <c r="Q23" s="5" t="s">
        <v>54</v>
      </c>
      <c r="R23" s="5" t="s">
        <v>54</v>
      </c>
      <c r="S23" s="5" t="s">
        <v>54</v>
      </c>
      <c r="T23" s="5" t="s">
        <v>54</v>
      </c>
      <c r="U23" s="5" t="s">
        <v>54</v>
      </c>
      <c r="V23" s="5" t="s">
        <v>54</v>
      </c>
      <c r="W23" s="5" t="s">
        <v>54</v>
      </c>
      <c r="Z23" s="5" t="s">
        <v>54</v>
      </c>
      <c r="AA23" s="5" t="s">
        <v>54</v>
      </c>
      <c r="AC23" s="5" t="s">
        <v>54</v>
      </c>
      <c r="AJ23" s="5" t="s">
        <v>81</v>
      </c>
      <c r="AK23" s="5" t="s">
        <v>67</v>
      </c>
      <c r="AM23" s="5" t="s">
        <v>53</v>
      </c>
      <c r="AN23" s="5">
        <v>1</v>
      </c>
      <c r="AP23" s="5">
        <v>1</v>
      </c>
      <c r="AQ23" s="7"/>
      <c r="AV23" s="5" t="s">
        <v>53</v>
      </c>
      <c r="AW23" s="5" t="s">
        <v>53</v>
      </c>
      <c r="AX23" s="5" t="s">
        <v>56</v>
      </c>
    </row>
    <row r="24" spans="1:51" x14ac:dyDescent="0.25">
      <c r="A24" s="5">
        <v>21</v>
      </c>
      <c r="B24" s="5">
        <v>12356</v>
      </c>
      <c r="C24" s="5" t="s">
        <v>131</v>
      </c>
      <c r="D24" s="5" t="s">
        <v>131</v>
      </c>
      <c r="E24" s="5" t="s">
        <v>131</v>
      </c>
      <c r="F24" s="5">
        <v>0</v>
      </c>
      <c r="G24" s="5" t="s">
        <v>132</v>
      </c>
      <c r="H24" s="5">
        <v>0</v>
      </c>
      <c r="J24" s="5" t="s">
        <v>95</v>
      </c>
      <c r="K24" s="5" t="s">
        <v>133</v>
      </c>
      <c r="L24" s="5" t="s">
        <v>53</v>
      </c>
      <c r="O24" s="5" t="s">
        <v>54</v>
      </c>
      <c r="W24" s="5" t="s">
        <v>54</v>
      </c>
      <c r="Z24" s="5" t="s">
        <v>54</v>
      </c>
      <c r="AB24" s="5" t="s">
        <v>54</v>
      </c>
      <c r="AC24" s="5" t="s">
        <v>54</v>
      </c>
      <c r="AJ24" s="5" t="s">
        <v>81</v>
      </c>
      <c r="AK24" s="5" t="s">
        <v>61</v>
      </c>
      <c r="AM24" s="5" t="s">
        <v>53</v>
      </c>
      <c r="AP24" s="5">
        <v>2</v>
      </c>
      <c r="AQ24" s="7"/>
      <c r="AR24" s="5" t="s">
        <v>1287</v>
      </c>
      <c r="AT24" s="5" t="s">
        <v>56</v>
      </c>
      <c r="AU24" s="5" t="s">
        <v>53</v>
      </c>
      <c r="AV24" s="5" t="s">
        <v>53</v>
      </c>
      <c r="AW24" s="5" t="s">
        <v>53</v>
      </c>
      <c r="AX24" s="5" t="s">
        <v>53</v>
      </c>
      <c r="AY24" s="5" t="s">
        <v>53</v>
      </c>
    </row>
    <row r="25" spans="1:51" x14ac:dyDescent="0.25">
      <c r="A25" s="5">
        <v>22</v>
      </c>
      <c r="B25" s="5">
        <v>12361</v>
      </c>
      <c r="C25" s="5" t="s">
        <v>134</v>
      </c>
      <c r="D25" s="5" t="s">
        <v>134</v>
      </c>
      <c r="E25" s="5" t="s">
        <v>134</v>
      </c>
      <c r="F25" s="5">
        <v>0</v>
      </c>
      <c r="G25" s="5" t="s">
        <v>135</v>
      </c>
      <c r="H25" s="5">
        <v>0</v>
      </c>
      <c r="J25" s="5" t="s">
        <v>91</v>
      </c>
      <c r="K25" s="5" t="s">
        <v>136</v>
      </c>
      <c r="L25" s="5" t="s">
        <v>53</v>
      </c>
      <c r="AG25" s="5" t="s">
        <v>98</v>
      </c>
      <c r="AH25" s="5" t="s">
        <v>53</v>
      </c>
      <c r="AI25" s="5" t="s">
        <v>137</v>
      </c>
      <c r="AJ25" s="5" t="s">
        <v>81</v>
      </c>
      <c r="AK25" s="5" t="s">
        <v>61</v>
      </c>
      <c r="AL25" s="5" t="s">
        <v>77</v>
      </c>
      <c r="AM25" s="5" t="s">
        <v>56</v>
      </c>
      <c r="AN25" s="5">
        <v>2</v>
      </c>
      <c r="AP25" s="5">
        <v>2</v>
      </c>
      <c r="AQ25" s="7">
        <v>100000</v>
      </c>
      <c r="AR25" s="5" t="s">
        <v>1287</v>
      </c>
      <c r="AT25" s="5" t="s">
        <v>56</v>
      </c>
      <c r="AU25" s="5" t="s">
        <v>53</v>
      </c>
      <c r="AV25" s="5" t="s">
        <v>53</v>
      </c>
      <c r="AW25" s="5" t="s">
        <v>53</v>
      </c>
      <c r="AX25" s="5" t="s">
        <v>53</v>
      </c>
      <c r="AY25" s="5" t="s">
        <v>53</v>
      </c>
    </row>
    <row r="26" spans="1:51" x14ac:dyDescent="0.25">
      <c r="A26" s="5">
        <v>23</v>
      </c>
      <c r="B26" s="5">
        <v>12366</v>
      </c>
      <c r="C26" s="5" t="s">
        <v>138</v>
      </c>
      <c r="D26" s="5" t="s">
        <v>138</v>
      </c>
      <c r="E26" s="5" t="s">
        <v>138</v>
      </c>
      <c r="F26" s="5">
        <v>0</v>
      </c>
      <c r="G26" s="5" t="s">
        <v>139</v>
      </c>
      <c r="H26" s="5">
        <v>0</v>
      </c>
      <c r="J26" s="5" t="s">
        <v>64</v>
      </c>
      <c r="K26" s="5" t="s">
        <v>140</v>
      </c>
      <c r="L26" s="5" t="s">
        <v>53</v>
      </c>
      <c r="O26" s="5" t="s">
        <v>54</v>
      </c>
      <c r="AA26" s="5" t="s">
        <v>54</v>
      </c>
      <c r="AB26" s="5" t="s">
        <v>54</v>
      </c>
      <c r="AJ26" s="5" t="s">
        <v>81</v>
      </c>
      <c r="AK26" s="5" t="s">
        <v>67</v>
      </c>
      <c r="AL26" s="5" t="s">
        <v>77</v>
      </c>
      <c r="AM26" s="5" t="s">
        <v>53</v>
      </c>
      <c r="AN26" s="5">
        <v>3</v>
      </c>
      <c r="AP26" s="5">
        <v>3</v>
      </c>
      <c r="AQ26" s="7">
        <v>85000</v>
      </c>
      <c r="AR26" s="5" t="s">
        <v>1288</v>
      </c>
      <c r="AT26" s="5" t="s">
        <v>53</v>
      </c>
      <c r="AU26" s="5" t="s">
        <v>53</v>
      </c>
      <c r="AV26" s="5" t="s">
        <v>53</v>
      </c>
      <c r="AW26" s="5" t="s">
        <v>53</v>
      </c>
      <c r="AX26" s="5" t="s">
        <v>53</v>
      </c>
      <c r="AY26" s="5" t="s">
        <v>53</v>
      </c>
    </row>
    <row r="27" spans="1:51" x14ac:dyDescent="0.25">
      <c r="A27" s="5">
        <v>24</v>
      </c>
      <c r="B27" s="5">
        <v>12371</v>
      </c>
      <c r="C27" s="5" t="s">
        <v>141</v>
      </c>
      <c r="D27" s="5" t="s">
        <v>141</v>
      </c>
      <c r="E27" s="5" t="s">
        <v>141</v>
      </c>
      <c r="F27" s="5">
        <v>0</v>
      </c>
      <c r="G27" s="5" t="s">
        <v>142</v>
      </c>
      <c r="H27" s="5">
        <v>0</v>
      </c>
      <c r="J27" s="5" t="s">
        <v>51</v>
      </c>
      <c r="K27" s="5" t="s">
        <v>143</v>
      </c>
      <c r="L27" s="5" t="s">
        <v>56</v>
      </c>
      <c r="AH27" s="5" t="s">
        <v>144</v>
      </c>
      <c r="AJ27" s="5" t="s">
        <v>81</v>
      </c>
      <c r="AL27" s="5" t="s">
        <v>68</v>
      </c>
      <c r="AM27" s="5" t="s">
        <v>53</v>
      </c>
      <c r="AN27" s="5">
        <v>2</v>
      </c>
      <c r="AP27" s="5">
        <v>2</v>
      </c>
      <c r="AQ27" s="7"/>
      <c r="AT27" s="5" t="s">
        <v>56</v>
      </c>
      <c r="AU27" s="5" t="s">
        <v>53</v>
      </c>
      <c r="AV27" s="5" t="s">
        <v>53</v>
      </c>
      <c r="AW27" s="5" t="s">
        <v>53</v>
      </c>
      <c r="AX27" s="5" t="s">
        <v>53</v>
      </c>
      <c r="AY27" s="5" t="s">
        <v>53</v>
      </c>
    </row>
    <row r="28" spans="1:51" x14ac:dyDescent="0.25">
      <c r="A28" s="5">
        <v>25</v>
      </c>
      <c r="B28" s="5">
        <v>12376</v>
      </c>
      <c r="C28" s="5" t="s">
        <v>145</v>
      </c>
      <c r="D28" s="5" t="s">
        <v>145</v>
      </c>
      <c r="E28" s="5" t="s">
        <v>145</v>
      </c>
      <c r="F28" s="5">
        <v>0</v>
      </c>
      <c r="G28" s="5" t="s">
        <v>146</v>
      </c>
      <c r="H28" s="5">
        <v>0</v>
      </c>
      <c r="J28" s="5" t="s">
        <v>64</v>
      </c>
      <c r="L28" s="5" t="s">
        <v>53</v>
      </c>
      <c r="O28" s="5" t="s">
        <v>54</v>
      </c>
      <c r="T28" s="5" t="s">
        <v>54</v>
      </c>
      <c r="AA28" s="5" t="s">
        <v>54</v>
      </c>
      <c r="AJ28" s="5" t="s">
        <v>81</v>
      </c>
      <c r="AK28" s="5" t="s">
        <v>67</v>
      </c>
      <c r="AL28" s="5" t="s">
        <v>68</v>
      </c>
      <c r="AM28" s="5" t="s">
        <v>53</v>
      </c>
      <c r="AN28" s="5">
        <v>2</v>
      </c>
      <c r="AP28" s="5">
        <v>2</v>
      </c>
      <c r="AQ28" s="7">
        <v>40000</v>
      </c>
      <c r="AR28" s="5" t="s">
        <v>1287</v>
      </c>
      <c r="AT28" s="5" t="s">
        <v>56</v>
      </c>
      <c r="AU28" s="5" t="s">
        <v>53</v>
      </c>
      <c r="AV28" s="5" t="s">
        <v>53</v>
      </c>
      <c r="AW28" s="5" t="s">
        <v>53</v>
      </c>
      <c r="AX28" s="5" t="s">
        <v>53</v>
      </c>
      <c r="AY28" s="5" t="s">
        <v>53</v>
      </c>
    </row>
    <row r="29" spans="1:51" x14ac:dyDescent="0.25">
      <c r="A29" s="5">
        <v>26</v>
      </c>
      <c r="B29" s="5">
        <v>12381</v>
      </c>
      <c r="C29" s="5" t="s">
        <v>145</v>
      </c>
      <c r="D29" s="5" t="s">
        <v>145</v>
      </c>
      <c r="E29" s="5" t="s">
        <v>145</v>
      </c>
      <c r="F29" s="5">
        <v>0</v>
      </c>
      <c r="G29" s="5" t="s">
        <v>147</v>
      </c>
      <c r="H29" s="5">
        <v>0</v>
      </c>
      <c r="J29" s="5" t="s">
        <v>64</v>
      </c>
      <c r="K29" s="5" t="s">
        <v>148</v>
      </c>
      <c r="L29" s="5" t="s">
        <v>53</v>
      </c>
      <c r="O29" s="5" t="s">
        <v>54</v>
      </c>
      <c r="P29" s="5" t="s">
        <v>54</v>
      </c>
      <c r="T29" s="5" t="s">
        <v>54</v>
      </c>
      <c r="V29" s="5" t="s">
        <v>54</v>
      </c>
      <c r="W29" s="5" t="s">
        <v>54</v>
      </c>
      <c r="Y29" s="5" t="s">
        <v>54</v>
      </c>
      <c r="AA29" s="5" t="s">
        <v>54</v>
      </c>
      <c r="AB29" s="5" t="s">
        <v>54</v>
      </c>
      <c r="AC29" s="5" t="s">
        <v>54</v>
      </c>
      <c r="AD29" s="5" t="s">
        <v>54</v>
      </c>
      <c r="AE29" s="5" t="s">
        <v>54</v>
      </c>
      <c r="AG29" s="5" t="s">
        <v>149</v>
      </c>
      <c r="AJ29" s="5" t="s">
        <v>76</v>
      </c>
      <c r="AK29" s="5" t="s">
        <v>67</v>
      </c>
      <c r="AM29" s="5" t="s">
        <v>53</v>
      </c>
      <c r="AN29" s="5">
        <v>3</v>
      </c>
      <c r="AQ29" s="7">
        <v>200000</v>
      </c>
      <c r="AR29" s="5" t="s">
        <v>241</v>
      </c>
      <c r="AS29" s="5" t="s">
        <v>56</v>
      </c>
      <c r="AU29" s="5" t="s">
        <v>53</v>
      </c>
      <c r="AV29" s="5" t="s">
        <v>53</v>
      </c>
      <c r="AW29" s="5" t="s">
        <v>53</v>
      </c>
      <c r="AX29" s="5" t="s">
        <v>53</v>
      </c>
      <c r="AY29" s="5" t="s">
        <v>53</v>
      </c>
    </row>
    <row r="30" spans="1:51" x14ac:dyDescent="0.25">
      <c r="A30" s="5">
        <v>27</v>
      </c>
      <c r="B30" s="5">
        <v>12386</v>
      </c>
      <c r="C30" s="5" t="s">
        <v>150</v>
      </c>
      <c r="D30" s="5" t="s">
        <v>150</v>
      </c>
      <c r="E30" s="5" t="s">
        <v>150</v>
      </c>
      <c r="F30" s="5">
        <v>0</v>
      </c>
      <c r="G30" s="5" t="s">
        <v>151</v>
      </c>
      <c r="H30" s="5">
        <v>0</v>
      </c>
      <c r="J30" s="5" t="s">
        <v>64</v>
      </c>
      <c r="K30" s="5" t="s">
        <v>152</v>
      </c>
      <c r="L30" s="5" t="s">
        <v>56</v>
      </c>
      <c r="N30" s="5" t="s">
        <v>54</v>
      </c>
      <c r="O30" s="5" t="s">
        <v>54</v>
      </c>
      <c r="P30" s="5" t="s">
        <v>54</v>
      </c>
      <c r="T30" s="5" t="s">
        <v>54</v>
      </c>
      <c r="U30" s="5" t="s">
        <v>54</v>
      </c>
      <c r="Y30" s="5" t="s">
        <v>54</v>
      </c>
      <c r="AA30" s="5" t="s">
        <v>54</v>
      </c>
      <c r="AB30" s="5" t="s">
        <v>54</v>
      </c>
      <c r="AG30" s="5" t="s">
        <v>153</v>
      </c>
      <c r="AH30" s="5" t="s">
        <v>154</v>
      </c>
      <c r="AJ30" s="5" t="s">
        <v>81</v>
      </c>
      <c r="AK30" s="5" t="s">
        <v>67</v>
      </c>
      <c r="AL30" s="5" t="s">
        <v>155</v>
      </c>
      <c r="AM30" s="5" t="s">
        <v>53</v>
      </c>
      <c r="AN30" s="5">
        <v>3</v>
      </c>
      <c r="AO30" s="5">
        <v>2</v>
      </c>
      <c r="AP30" s="5">
        <v>2</v>
      </c>
      <c r="AQ30" s="7"/>
      <c r="AR30" s="5" t="s">
        <v>1287</v>
      </c>
      <c r="AS30" s="5" t="s">
        <v>56</v>
      </c>
      <c r="AT30" s="5" t="s">
        <v>56</v>
      </c>
      <c r="AU30" s="5" t="s">
        <v>53</v>
      </c>
      <c r="AV30" s="5" t="s">
        <v>53</v>
      </c>
      <c r="AW30" s="5" t="s">
        <v>53</v>
      </c>
      <c r="AX30" s="5" t="s">
        <v>53</v>
      </c>
      <c r="AY30" s="5" t="s">
        <v>53</v>
      </c>
    </row>
    <row r="31" spans="1:51" x14ac:dyDescent="0.25">
      <c r="A31" s="5">
        <v>28</v>
      </c>
      <c r="B31" s="5">
        <v>12391</v>
      </c>
      <c r="C31" s="5" t="s">
        <v>156</v>
      </c>
      <c r="D31" s="5" t="s">
        <v>156</v>
      </c>
      <c r="E31" s="5" t="s">
        <v>156</v>
      </c>
      <c r="F31" s="5">
        <v>0</v>
      </c>
      <c r="G31" s="5" t="s">
        <v>157</v>
      </c>
      <c r="H31" s="5">
        <v>0</v>
      </c>
      <c r="J31" s="5" t="s">
        <v>64</v>
      </c>
      <c r="K31" s="5" t="s">
        <v>158</v>
      </c>
      <c r="L31" s="5" t="s">
        <v>56</v>
      </c>
      <c r="O31" s="5" t="s">
        <v>54</v>
      </c>
      <c r="W31" s="5" t="s">
        <v>54</v>
      </c>
      <c r="Z31" s="5" t="s">
        <v>54</v>
      </c>
      <c r="AA31" s="5" t="s">
        <v>54</v>
      </c>
      <c r="AB31" s="5" t="s">
        <v>54</v>
      </c>
      <c r="AC31" s="5" t="s">
        <v>54</v>
      </c>
      <c r="AE31" s="5" t="s">
        <v>54</v>
      </c>
      <c r="AG31" s="5" t="s">
        <v>154</v>
      </c>
      <c r="AJ31" s="5" t="s">
        <v>60</v>
      </c>
      <c r="AK31" s="5" t="s">
        <v>67</v>
      </c>
      <c r="AM31" s="5" t="s">
        <v>53</v>
      </c>
      <c r="AN31" s="5">
        <v>3</v>
      </c>
      <c r="AQ31" s="7"/>
      <c r="AR31" s="5" t="s">
        <v>241</v>
      </c>
      <c r="AU31" s="5" t="s">
        <v>53</v>
      </c>
      <c r="AV31" s="5" t="s">
        <v>53</v>
      </c>
      <c r="AW31" s="5" t="s">
        <v>53</v>
      </c>
      <c r="AX31" s="5" t="s">
        <v>53</v>
      </c>
      <c r="AY31" s="5" t="s">
        <v>53</v>
      </c>
    </row>
    <row r="32" spans="1:51" ht="75" x14ac:dyDescent="0.25">
      <c r="A32" s="5">
        <v>29</v>
      </c>
      <c r="B32" s="5">
        <v>12396</v>
      </c>
      <c r="C32" s="5" t="s">
        <v>159</v>
      </c>
      <c r="D32" s="5" t="s">
        <v>159</v>
      </c>
      <c r="E32" s="5" t="s">
        <v>159</v>
      </c>
      <c r="F32" s="5">
        <v>0</v>
      </c>
      <c r="G32" s="5" t="s">
        <v>160</v>
      </c>
      <c r="H32" s="5">
        <v>0</v>
      </c>
      <c r="J32" s="5" t="s">
        <v>161</v>
      </c>
      <c r="K32" s="1" t="s">
        <v>162</v>
      </c>
      <c r="Y32" s="5" t="s">
        <v>54</v>
      </c>
      <c r="AB32" s="5" t="s">
        <v>54</v>
      </c>
      <c r="AJ32" s="5" t="s">
        <v>76</v>
      </c>
      <c r="AK32" s="5" t="s">
        <v>67</v>
      </c>
      <c r="AM32" s="5" t="s">
        <v>53</v>
      </c>
      <c r="AN32" s="5">
        <v>5</v>
      </c>
      <c r="AO32" s="5">
        <v>2</v>
      </c>
      <c r="AQ32" s="7">
        <v>90000</v>
      </c>
      <c r="AR32" s="5" t="s">
        <v>1289</v>
      </c>
      <c r="AS32" s="5" t="s">
        <v>53</v>
      </c>
      <c r="AU32" s="5" t="s">
        <v>56</v>
      </c>
      <c r="AV32" s="5" t="s">
        <v>53</v>
      </c>
      <c r="AW32" s="5" t="s">
        <v>53</v>
      </c>
      <c r="AX32" s="5" t="s">
        <v>53</v>
      </c>
      <c r="AY32" s="5" t="s">
        <v>53</v>
      </c>
    </row>
    <row r="33" spans="1:51" x14ac:dyDescent="0.25">
      <c r="A33" s="5">
        <v>30</v>
      </c>
      <c r="B33" s="5">
        <v>12401</v>
      </c>
      <c r="C33" s="5" t="s">
        <v>163</v>
      </c>
      <c r="D33" s="5" t="s">
        <v>163</v>
      </c>
      <c r="E33" s="5" t="s">
        <v>163</v>
      </c>
      <c r="F33" s="5">
        <v>0</v>
      </c>
      <c r="G33" s="5" t="s">
        <v>164</v>
      </c>
      <c r="H33" s="5">
        <v>0</v>
      </c>
      <c r="J33" s="5" t="s">
        <v>64</v>
      </c>
      <c r="K33" s="5" t="s">
        <v>165</v>
      </c>
      <c r="L33" s="5" t="s">
        <v>53</v>
      </c>
      <c r="O33" s="5" t="s">
        <v>54</v>
      </c>
      <c r="P33" s="5" t="s">
        <v>54</v>
      </c>
      <c r="R33" s="5" t="s">
        <v>54</v>
      </c>
      <c r="S33" s="5" t="s">
        <v>54</v>
      </c>
      <c r="U33" s="5" t="s">
        <v>54</v>
      </c>
      <c r="Y33" s="5" t="s">
        <v>54</v>
      </c>
      <c r="Z33" s="5" t="s">
        <v>54</v>
      </c>
      <c r="AA33" s="5" t="s">
        <v>54</v>
      </c>
      <c r="AB33" s="5" t="s">
        <v>54</v>
      </c>
      <c r="AC33" s="5" t="s">
        <v>54</v>
      </c>
      <c r="AD33" s="5" t="s">
        <v>54</v>
      </c>
      <c r="AF33" s="5" t="s">
        <v>54</v>
      </c>
      <c r="AJ33" s="5" t="s">
        <v>60</v>
      </c>
      <c r="AK33" s="5" t="s">
        <v>67</v>
      </c>
      <c r="AL33" s="5" t="s">
        <v>68</v>
      </c>
      <c r="AM33" s="5" t="s">
        <v>53</v>
      </c>
      <c r="AN33" s="5">
        <v>3</v>
      </c>
      <c r="AQ33" s="7">
        <v>200000</v>
      </c>
      <c r="AR33" s="5" t="s">
        <v>241</v>
      </c>
      <c r="AS33" s="5" t="s">
        <v>53</v>
      </c>
      <c r="AT33" s="5" t="s">
        <v>53</v>
      </c>
      <c r="AU33" s="5" t="s">
        <v>53</v>
      </c>
      <c r="AV33" s="5" t="s">
        <v>53</v>
      </c>
      <c r="AW33" s="5" t="s">
        <v>53</v>
      </c>
      <c r="AX33" s="5" t="s">
        <v>56</v>
      </c>
      <c r="AY33" s="5" t="s">
        <v>53</v>
      </c>
    </row>
    <row r="34" spans="1:51" x14ac:dyDescent="0.25">
      <c r="A34" s="5">
        <v>31</v>
      </c>
      <c r="B34" s="5">
        <v>12406</v>
      </c>
      <c r="C34" s="5" t="s">
        <v>166</v>
      </c>
      <c r="D34" s="5" t="s">
        <v>166</v>
      </c>
      <c r="E34" s="5" t="s">
        <v>166</v>
      </c>
      <c r="F34" s="5">
        <v>0</v>
      </c>
      <c r="G34" s="5" t="s">
        <v>167</v>
      </c>
      <c r="H34" s="5">
        <v>0</v>
      </c>
      <c r="J34" s="5" t="s">
        <v>51</v>
      </c>
      <c r="O34" s="5" t="s">
        <v>54</v>
      </c>
      <c r="S34" s="5" t="s">
        <v>54</v>
      </c>
      <c r="AA34" s="5" t="s">
        <v>54</v>
      </c>
      <c r="AI34" s="5" t="s">
        <v>168</v>
      </c>
      <c r="AJ34" s="5" t="s">
        <v>81</v>
      </c>
      <c r="AK34" s="5" t="s">
        <v>67</v>
      </c>
      <c r="AL34" s="5" t="s">
        <v>169</v>
      </c>
      <c r="AM34" s="5" t="s">
        <v>53</v>
      </c>
      <c r="AN34" s="5">
        <v>1</v>
      </c>
      <c r="AP34" s="5">
        <v>1</v>
      </c>
      <c r="AQ34" s="7"/>
      <c r="AR34" s="5" t="s">
        <v>241</v>
      </c>
      <c r="AU34" s="5" t="s">
        <v>53</v>
      </c>
      <c r="AV34" s="5" t="s">
        <v>53</v>
      </c>
      <c r="AW34" s="5" t="s">
        <v>53</v>
      </c>
      <c r="AY34" s="5" t="s">
        <v>53</v>
      </c>
    </row>
    <row r="35" spans="1:51" x14ac:dyDescent="0.25">
      <c r="A35" s="5">
        <v>32</v>
      </c>
      <c r="B35" s="5">
        <v>12411</v>
      </c>
      <c r="C35" s="5" t="s">
        <v>170</v>
      </c>
      <c r="D35" s="5" t="s">
        <v>170</v>
      </c>
      <c r="E35" s="5" t="s">
        <v>170</v>
      </c>
      <c r="F35" s="5">
        <v>0</v>
      </c>
      <c r="G35" s="5" t="s">
        <v>171</v>
      </c>
      <c r="H35" s="5">
        <v>0</v>
      </c>
      <c r="J35" s="5" t="s">
        <v>64</v>
      </c>
      <c r="K35" s="5" t="s">
        <v>172</v>
      </c>
      <c r="L35" s="5" t="s">
        <v>56</v>
      </c>
      <c r="O35" s="5" t="s">
        <v>54</v>
      </c>
      <c r="Z35" s="5" t="s">
        <v>54</v>
      </c>
      <c r="AA35" s="5" t="s">
        <v>54</v>
      </c>
      <c r="AB35" s="5" t="s">
        <v>54</v>
      </c>
      <c r="AJ35" s="5" t="s">
        <v>81</v>
      </c>
      <c r="AK35" s="5" t="s">
        <v>67</v>
      </c>
      <c r="AM35" s="5" t="s">
        <v>53</v>
      </c>
      <c r="AN35" s="5">
        <v>2</v>
      </c>
      <c r="AP35" s="5">
        <v>2</v>
      </c>
      <c r="AQ35" s="7"/>
      <c r="AR35" s="5" t="s">
        <v>1287</v>
      </c>
      <c r="AU35" s="5" t="s">
        <v>53</v>
      </c>
      <c r="AV35" s="5" t="s">
        <v>53</v>
      </c>
      <c r="AW35" s="5" t="s">
        <v>53</v>
      </c>
      <c r="AX35" s="5" t="s">
        <v>53</v>
      </c>
      <c r="AY35" s="5" t="s">
        <v>53</v>
      </c>
    </row>
    <row r="36" spans="1:51" x14ac:dyDescent="0.25">
      <c r="A36" s="5">
        <v>33</v>
      </c>
      <c r="B36" s="5">
        <v>12416</v>
      </c>
      <c r="C36" s="5" t="s">
        <v>173</v>
      </c>
      <c r="D36" s="5" t="s">
        <v>173</v>
      </c>
      <c r="E36" s="5" t="s">
        <v>173</v>
      </c>
      <c r="F36" s="5">
        <v>0</v>
      </c>
      <c r="G36" s="5" t="s">
        <v>174</v>
      </c>
      <c r="H36" s="5">
        <v>0</v>
      </c>
      <c r="J36" s="5" t="s">
        <v>64</v>
      </c>
      <c r="L36" s="5" t="s">
        <v>53</v>
      </c>
      <c r="M36" s="5" t="s">
        <v>54</v>
      </c>
      <c r="N36" s="5" t="s">
        <v>54</v>
      </c>
      <c r="Y36" s="5" t="s">
        <v>54</v>
      </c>
      <c r="AA36" s="5" t="s">
        <v>54</v>
      </c>
      <c r="AJ36" s="5" t="s">
        <v>175</v>
      </c>
      <c r="AK36" s="5" t="s">
        <v>67</v>
      </c>
      <c r="AM36" s="5" t="s">
        <v>53</v>
      </c>
      <c r="AN36" s="5">
        <v>5</v>
      </c>
      <c r="AO36" s="5">
        <v>3</v>
      </c>
      <c r="AQ36" s="7">
        <v>300000</v>
      </c>
      <c r="AR36" s="5" t="s">
        <v>241</v>
      </c>
      <c r="AS36" s="5" t="s">
        <v>56</v>
      </c>
      <c r="AU36" s="5" t="s">
        <v>53</v>
      </c>
      <c r="AV36" s="5" t="s">
        <v>53</v>
      </c>
      <c r="AW36" s="5" t="s">
        <v>53</v>
      </c>
      <c r="AX36" s="5" t="s">
        <v>53</v>
      </c>
      <c r="AY36" s="5" t="s">
        <v>53</v>
      </c>
    </row>
    <row r="37" spans="1:51" x14ac:dyDescent="0.25">
      <c r="A37" s="5">
        <v>34</v>
      </c>
      <c r="B37" s="5">
        <v>12421</v>
      </c>
      <c r="C37" s="5" t="s">
        <v>176</v>
      </c>
      <c r="D37" s="5" t="s">
        <v>176</v>
      </c>
      <c r="E37" s="5" t="s">
        <v>176</v>
      </c>
      <c r="F37" s="5">
        <v>0</v>
      </c>
      <c r="G37" s="5" t="s">
        <v>177</v>
      </c>
      <c r="H37" s="5">
        <v>0</v>
      </c>
      <c r="J37" s="5" t="s">
        <v>95</v>
      </c>
      <c r="K37" s="5" t="s">
        <v>178</v>
      </c>
      <c r="L37" s="5" t="s">
        <v>53</v>
      </c>
      <c r="M37" s="5" t="s">
        <v>54</v>
      </c>
      <c r="N37" s="5" t="s">
        <v>54</v>
      </c>
      <c r="P37" s="5" t="s">
        <v>54</v>
      </c>
      <c r="T37" s="5" t="s">
        <v>54</v>
      </c>
      <c r="X37" s="5" t="s">
        <v>54</v>
      </c>
      <c r="Y37" s="5" t="s">
        <v>54</v>
      </c>
      <c r="AJ37" s="5" t="s">
        <v>81</v>
      </c>
      <c r="AK37" s="5" t="s">
        <v>61</v>
      </c>
      <c r="AL37" s="5" t="s">
        <v>179</v>
      </c>
      <c r="AM37" s="5" t="s">
        <v>56</v>
      </c>
      <c r="AN37" s="5">
        <v>2</v>
      </c>
      <c r="AO37" s="5">
        <v>0</v>
      </c>
      <c r="AP37" s="5">
        <v>1</v>
      </c>
      <c r="AQ37" s="7"/>
      <c r="AR37" s="5" t="s">
        <v>1287</v>
      </c>
      <c r="AT37" s="5" t="s">
        <v>56</v>
      </c>
      <c r="AU37" s="5" t="s">
        <v>53</v>
      </c>
      <c r="AV37" s="5" t="s">
        <v>53</v>
      </c>
      <c r="AW37" s="5" t="s">
        <v>53</v>
      </c>
      <c r="AX37" s="5" t="s">
        <v>53</v>
      </c>
      <c r="AY37" s="5" t="s">
        <v>53</v>
      </c>
    </row>
    <row r="38" spans="1:51" x14ac:dyDescent="0.25">
      <c r="A38" s="5">
        <v>35</v>
      </c>
      <c r="B38" s="5">
        <v>12426</v>
      </c>
      <c r="C38" s="5" t="s">
        <v>180</v>
      </c>
      <c r="D38" s="5" t="s">
        <v>180</v>
      </c>
      <c r="E38" s="5" t="s">
        <v>180</v>
      </c>
      <c r="F38" s="5">
        <v>0</v>
      </c>
      <c r="G38" s="5" t="s">
        <v>181</v>
      </c>
      <c r="H38" s="5">
        <v>0</v>
      </c>
      <c r="J38" s="5" t="s">
        <v>64</v>
      </c>
      <c r="K38" s="5" t="s">
        <v>182</v>
      </c>
      <c r="L38" s="5" t="s">
        <v>56</v>
      </c>
      <c r="O38" s="5" t="s">
        <v>54</v>
      </c>
      <c r="Y38" s="5" t="s">
        <v>54</v>
      </c>
      <c r="AB38" s="5" t="s">
        <v>54</v>
      </c>
      <c r="AJ38" s="5" t="s">
        <v>81</v>
      </c>
      <c r="AK38" s="5" t="s">
        <v>67</v>
      </c>
      <c r="AL38" s="5" t="s">
        <v>68</v>
      </c>
      <c r="AM38" s="5" t="s">
        <v>53</v>
      </c>
      <c r="AN38" s="5">
        <v>1</v>
      </c>
      <c r="AP38" s="5">
        <v>1</v>
      </c>
      <c r="AQ38" s="7"/>
      <c r="AR38" s="5" t="s">
        <v>1287</v>
      </c>
      <c r="AU38" s="5" t="s">
        <v>53</v>
      </c>
      <c r="AV38" s="5" t="s">
        <v>53</v>
      </c>
      <c r="AW38" s="5" t="s">
        <v>53</v>
      </c>
      <c r="AX38" s="5" t="s">
        <v>53</v>
      </c>
      <c r="AY38" s="5" t="s">
        <v>53</v>
      </c>
    </row>
    <row r="39" spans="1:51" ht="75" x14ac:dyDescent="0.25">
      <c r="A39" s="5">
        <v>36</v>
      </c>
      <c r="B39" s="5">
        <v>12431</v>
      </c>
      <c r="C39" s="5" t="s">
        <v>183</v>
      </c>
      <c r="D39" s="5" t="s">
        <v>183</v>
      </c>
      <c r="E39" s="5" t="s">
        <v>183</v>
      </c>
      <c r="F39" s="5">
        <v>0</v>
      </c>
      <c r="G39" s="5" t="s">
        <v>184</v>
      </c>
      <c r="H39" s="5">
        <v>0</v>
      </c>
      <c r="J39" s="5" t="s">
        <v>59</v>
      </c>
      <c r="K39" s="1" t="s">
        <v>185</v>
      </c>
      <c r="L39" s="5" t="s">
        <v>53</v>
      </c>
      <c r="AJ39" s="5" t="s">
        <v>81</v>
      </c>
      <c r="AK39" s="5" t="s">
        <v>67</v>
      </c>
      <c r="AL39" s="5" t="s">
        <v>117</v>
      </c>
      <c r="AM39" s="5" t="s">
        <v>53</v>
      </c>
      <c r="AN39" s="5">
        <v>2</v>
      </c>
      <c r="AP39" s="5">
        <v>2</v>
      </c>
      <c r="AQ39" s="7">
        <v>50000</v>
      </c>
      <c r="AR39" s="5" t="s">
        <v>1287</v>
      </c>
      <c r="AT39" s="5" t="s">
        <v>56</v>
      </c>
      <c r="AU39" s="5" t="s">
        <v>53</v>
      </c>
      <c r="AV39" s="5" t="s">
        <v>53</v>
      </c>
      <c r="AW39" s="5" t="s">
        <v>53</v>
      </c>
      <c r="AX39" s="5" t="s">
        <v>53</v>
      </c>
      <c r="AY39" s="5" t="s">
        <v>53</v>
      </c>
    </row>
    <row r="40" spans="1:51" x14ac:dyDescent="0.25">
      <c r="A40" s="5">
        <v>37</v>
      </c>
      <c r="B40" s="5">
        <v>12436</v>
      </c>
      <c r="C40" s="5" t="s">
        <v>186</v>
      </c>
      <c r="D40" s="5" t="s">
        <v>186</v>
      </c>
      <c r="E40" s="5" t="s">
        <v>186</v>
      </c>
      <c r="F40" s="5">
        <v>0</v>
      </c>
      <c r="G40" s="5" t="s">
        <v>187</v>
      </c>
      <c r="H40" s="5">
        <v>0</v>
      </c>
      <c r="J40" s="5" t="s">
        <v>95</v>
      </c>
      <c r="L40" s="5" t="s">
        <v>53</v>
      </c>
      <c r="M40" s="5" t="s">
        <v>54</v>
      </c>
      <c r="X40" s="5" t="s">
        <v>54</v>
      </c>
      <c r="Y40" s="5" t="s">
        <v>54</v>
      </c>
      <c r="AA40" s="5" t="s">
        <v>54</v>
      </c>
      <c r="AJ40" s="5" t="s">
        <v>76</v>
      </c>
      <c r="AK40" s="5" t="s">
        <v>67</v>
      </c>
      <c r="AM40" s="5" t="s">
        <v>53</v>
      </c>
      <c r="AN40" s="5">
        <v>3</v>
      </c>
      <c r="AO40" s="5">
        <v>1</v>
      </c>
      <c r="AQ40" s="7"/>
      <c r="AR40" s="5" t="s">
        <v>1290</v>
      </c>
      <c r="AS40" s="5" t="s">
        <v>53</v>
      </c>
      <c r="AU40" s="5" t="s">
        <v>53</v>
      </c>
      <c r="AV40" s="5" t="s">
        <v>53</v>
      </c>
      <c r="AW40" s="5" t="s">
        <v>53</v>
      </c>
      <c r="AX40" s="5" t="s">
        <v>53</v>
      </c>
      <c r="AY40" s="5" t="s">
        <v>53</v>
      </c>
    </row>
    <row r="41" spans="1:51" x14ac:dyDescent="0.25">
      <c r="A41" s="5">
        <v>38</v>
      </c>
      <c r="B41" s="5">
        <v>12441</v>
      </c>
      <c r="C41" s="5" t="s">
        <v>188</v>
      </c>
      <c r="D41" s="5" t="s">
        <v>188</v>
      </c>
      <c r="E41" s="5" t="s">
        <v>188</v>
      </c>
      <c r="F41" s="5">
        <v>0</v>
      </c>
      <c r="G41" s="5" t="s">
        <v>189</v>
      </c>
      <c r="H41" s="5">
        <v>0</v>
      </c>
      <c r="J41" s="5" t="s">
        <v>64</v>
      </c>
      <c r="K41" s="5" t="s">
        <v>190</v>
      </c>
      <c r="L41" s="5" t="s">
        <v>56</v>
      </c>
      <c r="O41" s="5" t="s">
        <v>54</v>
      </c>
      <c r="P41" s="5" t="s">
        <v>54</v>
      </c>
      <c r="R41" s="5" t="s">
        <v>54</v>
      </c>
      <c r="T41" s="5" t="s">
        <v>54</v>
      </c>
      <c r="Y41" s="5" t="s">
        <v>54</v>
      </c>
      <c r="Z41" s="5" t="s">
        <v>54</v>
      </c>
      <c r="AA41" s="5" t="s">
        <v>54</v>
      </c>
      <c r="AB41" s="5" t="s">
        <v>54</v>
      </c>
      <c r="AC41" s="5" t="s">
        <v>54</v>
      </c>
      <c r="AD41" s="5" t="s">
        <v>54</v>
      </c>
      <c r="AE41" s="5" t="s">
        <v>54</v>
      </c>
      <c r="AG41" s="5" t="s">
        <v>191</v>
      </c>
      <c r="AH41" s="5" t="s">
        <v>192</v>
      </c>
      <c r="AI41" s="5" t="s">
        <v>193</v>
      </c>
      <c r="AJ41" s="5" t="s">
        <v>81</v>
      </c>
      <c r="AK41" s="5" t="s">
        <v>67</v>
      </c>
      <c r="AM41" s="5" t="s">
        <v>53</v>
      </c>
      <c r="AN41" s="5">
        <v>2</v>
      </c>
      <c r="AP41" s="5">
        <v>2</v>
      </c>
      <c r="AQ41" s="7">
        <v>180000</v>
      </c>
      <c r="AR41" s="5" t="s">
        <v>1287</v>
      </c>
      <c r="AU41" s="5" t="s">
        <v>53</v>
      </c>
      <c r="AV41" s="5" t="s">
        <v>53</v>
      </c>
      <c r="AW41" s="5" t="s">
        <v>53</v>
      </c>
      <c r="AX41" s="5" t="s">
        <v>53</v>
      </c>
      <c r="AY41" s="5" t="s">
        <v>53</v>
      </c>
    </row>
    <row r="42" spans="1:51" x14ac:dyDescent="0.25">
      <c r="A42" s="5">
        <v>39</v>
      </c>
      <c r="B42" s="5">
        <v>12446</v>
      </c>
      <c r="C42" s="5" t="s">
        <v>194</v>
      </c>
      <c r="D42" s="5" t="s">
        <v>194</v>
      </c>
      <c r="E42" s="5" t="s">
        <v>194</v>
      </c>
      <c r="F42" s="5">
        <v>0</v>
      </c>
      <c r="G42" s="5" t="s">
        <v>195</v>
      </c>
      <c r="H42" s="5">
        <v>0</v>
      </c>
      <c r="J42" s="5" t="s">
        <v>64</v>
      </c>
      <c r="K42" s="5" t="s">
        <v>196</v>
      </c>
      <c r="L42" s="5" t="s">
        <v>56</v>
      </c>
      <c r="O42" s="5" t="s">
        <v>54</v>
      </c>
      <c r="P42" s="5" t="s">
        <v>54</v>
      </c>
      <c r="R42" s="5" t="s">
        <v>54</v>
      </c>
      <c r="T42" s="5" t="s">
        <v>54</v>
      </c>
      <c r="U42" s="5" t="s">
        <v>54</v>
      </c>
      <c r="Z42" s="5" t="s">
        <v>54</v>
      </c>
      <c r="AA42" s="5" t="s">
        <v>54</v>
      </c>
      <c r="AC42" s="5" t="s">
        <v>54</v>
      </c>
      <c r="AD42" s="5" t="s">
        <v>54</v>
      </c>
      <c r="AG42" s="5" t="s">
        <v>197</v>
      </c>
      <c r="AH42" s="5" t="s">
        <v>198</v>
      </c>
      <c r="AJ42" s="5" t="s">
        <v>81</v>
      </c>
      <c r="AK42" s="5" t="s">
        <v>67</v>
      </c>
      <c r="AL42" s="5" t="s">
        <v>199</v>
      </c>
      <c r="AM42" s="5" t="s">
        <v>53</v>
      </c>
      <c r="AN42" s="5">
        <v>4</v>
      </c>
      <c r="AP42" s="5">
        <v>2</v>
      </c>
      <c r="AQ42" s="7">
        <v>100000</v>
      </c>
      <c r="AR42" s="5" t="s">
        <v>1288</v>
      </c>
      <c r="AT42" s="5" t="s">
        <v>53</v>
      </c>
      <c r="AU42" s="5" t="s">
        <v>53</v>
      </c>
      <c r="AV42" s="5" t="s">
        <v>53</v>
      </c>
      <c r="AW42" s="5" t="s">
        <v>53</v>
      </c>
      <c r="AX42" s="5" t="s">
        <v>53</v>
      </c>
      <c r="AY42" s="5" t="s">
        <v>53</v>
      </c>
    </row>
    <row r="43" spans="1:51" x14ac:dyDescent="0.25">
      <c r="A43" s="5">
        <v>40</v>
      </c>
      <c r="B43" s="5">
        <v>12451</v>
      </c>
      <c r="C43" s="5" t="s">
        <v>200</v>
      </c>
      <c r="D43" s="5" t="s">
        <v>200</v>
      </c>
      <c r="E43" s="5" t="s">
        <v>200</v>
      </c>
      <c r="F43" s="5">
        <v>0</v>
      </c>
      <c r="G43" s="5" t="s">
        <v>201</v>
      </c>
      <c r="H43" s="5">
        <v>0</v>
      </c>
      <c r="J43" s="5" t="s">
        <v>64</v>
      </c>
      <c r="K43" s="5" t="s">
        <v>202</v>
      </c>
      <c r="L43" s="5" t="s">
        <v>53</v>
      </c>
      <c r="M43" s="5" t="s">
        <v>54</v>
      </c>
      <c r="N43" s="5" t="s">
        <v>54</v>
      </c>
      <c r="O43" s="5" t="s">
        <v>54</v>
      </c>
      <c r="Q43" s="5" t="s">
        <v>54</v>
      </c>
      <c r="U43" s="5" t="s">
        <v>54</v>
      </c>
      <c r="AA43" s="5" t="s">
        <v>54</v>
      </c>
      <c r="AG43" s="5" t="s">
        <v>53</v>
      </c>
      <c r="AH43" s="5" t="s">
        <v>53</v>
      </c>
      <c r="AJ43" s="5" t="s">
        <v>81</v>
      </c>
      <c r="AK43" s="5" t="s">
        <v>67</v>
      </c>
      <c r="AM43" s="5" t="s">
        <v>53</v>
      </c>
      <c r="AN43" s="5">
        <v>2</v>
      </c>
      <c r="AP43" s="5">
        <v>2</v>
      </c>
      <c r="AQ43" s="7"/>
      <c r="AR43" s="5" t="s">
        <v>1287</v>
      </c>
      <c r="AU43" s="5" t="s">
        <v>53</v>
      </c>
      <c r="AV43" s="5" t="s">
        <v>53</v>
      </c>
      <c r="AW43" s="5" t="s">
        <v>53</v>
      </c>
      <c r="AX43" s="5" t="s">
        <v>53</v>
      </c>
      <c r="AY43" s="5" t="s">
        <v>53</v>
      </c>
    </row>
    <row r="44" spans="1:51" x14ac:dyDescent="0.25">
      <c r="A44" s="5">
        <v>41</v>
      </c>
      <c r="B44" s="5">
        <v>12456</v>
      </c>
      <c r="C44" s="5" t="s">
        <v>203</v>
      </c>
      <c r="D44" s="5" t="s">
        <v>203</v>
      </c>
      <c r="E44" s="5" t="s">
        <v>203</v>
      </c>
      <c r="F44" s="5">
        <v>0</v>
      </c>
      <c r="G44" s="5" t="s">
        <v>204</v>
      </c>
      <c r="H44" s="5">
        <v>0</v>
      </c>
      <c r="J44" s="5" t="s">
        <v>64</v>
      </c>
      <c r="O44" s="5" t="s">
        <v>54</v>
      </c>
      <c r="AA44" s="5" t="s">
        <v>54</v>
      </c>
      <c r="AB44" s="5" t="s">
        <v>54</v>
      </c>
      <c r="AJ44" s="5" t="s">
        <v>76</v>
      </c>
      <c r="AK44" s="5" t="s">
        <v>67</v>
      </c>
      <c r="AL44" s="5" t="s">
        <v>68</v>
      </c>
      <c r="AM44" s="5" t="s">
        <v>53</v>
      </c>
      <c r="AN44" s="5">
        <v>2</v>
      </c>
      <c r="AP44" s="5">
        <v>0</v>
      </c>
      <c r="AQ44" s="7">
        <v>12000</v>
      </c>
      <c r="AR44" s="5" t="s">
        <v>241</v>
      </c>
      <c r="AS44" s="5" t="s">
        <v>53</v>
      </c>
      <c r="AT44" s="5" t="s">
        <v>53</v>
      </c>
      <c r="AU44" s="5" t="s">
        <v>53</v>
      </c>
      <c r="AV44" s="5" t="s">
        <v>53</v>
      </c>
      <c r="AW44" s="5" t="s">
        <v>53</v>
      </c>
      <c r="AX44" s="5" t="s">
        <v>53</v>
      </c>
      <c r="AY44" s="5" t="s">
        <v>53</v>
      </c>
    </row>
    <row r="45" spans="1:51" x14ac:dyDescent="0.25">
      <c r="A45" s="5">
        <v>42</v>
      </c>
      <c r="B45" s="5">
        <v>12461</v>
      </c>
      <c r="C45" s="5" t="s">
        <v>205</v>
      </c>
      <c r="D45" s="5" t="s">
        <v>205</v>
      </c>
      <c r="E45" s="5" t="s">
        <v>205</v>
      </c>
      <c r="F45" s="5">
        <v>0</v>
      </c>
      <c r="G45" s="5" t="s">
        <v>206</v>
      </c>
      <c r="H45" s="5">
        <v>0</v>
      </c>
      <c r="J45" s="5" t="s">
        <v>64</v>
      </c>
      <c r="K45" s="5" t="s">
        <v>207</v>
      </c>
      <c r="L45" s="5" t="s">
        <v>53</v>
      </c>
      <c r="O45" s="5" t="s">
        <v>54</v>
      </c>
      <c r="R45" s="5" t="s">
        <v>54</v>
      </c>
      <c r="Z45" s="5" t="s">
        <v>54</v>
      </c>
      <c r="AA45" s="5" t="s">
        <v>54</v>
      </c>
      <c r="AB45" s="5" t="s">
        <v>54</v>
      </c>
      <c r="AJ45" s="5" t="s">
        <v>76</v>
      </c>
      <c r="AK45" s="5" t="s">
        <v>61</v>
      </c>
      <c r="AL45" s="5" t="s">
        <v>68</v>
      </c>
      <c r="AM45" s="5" t="s">
        <v>53</v>
      </c>
      <c r="AN45" s="5">
        <v>2</v>
      </c>
      <c r="AQ45" s="7">
        <v>100000</v>
      </c>
      <c r="AR45" s="5" t="s">
        <v>241</v>
      </c>
      <c r="AU45" s="5" t="s">
        <v>53</v>
      </c>
      <c r="AV45" s="5" t="s">
        <v>53</v>
      </c>
      <c r="AW45" s="5" t="s">
        <v>53</v>
      </c>
      <c r="AX45" s="5" t="s">
        <v>53</v>
      </c>
      <c r="AY45" s="5" t="s">
        <v>53</v>
      </c>
    </row>
    <row r="46" spans="1:51" x14ac:dyDescent="0.25">
      <c r="A46" s="5">
        <v>43</v>
      </c>
      <c r="B46" s="5">
        <v>12466</v>
      </c>
      <c r="C46" s="5" t="s">
        <v>208</v>
      </c>
      <c r="D46" s="5" t="s">
        <v>208</v>
      </c>
      <c r="E46" s="5" t="s">
        <v>208</v>
      </c>
      <c r="F46" s="5">
        <v>0</v>
      </c>
      <c r="G46" s="5" t="s">
        <v>209</v>
      </c>
      <c r="H46" s="5">
        <v>0</v>
      </c>
      <c r="J46" s="5" t="s">
        <v>64</v>
      </c>
      <c r="K46" s="5" t="s">
        <v>210</v>
      </c>
      <c r="L46" s="5" t="s">
        <v>56</v>
      </c>
      <c r="M46" s="5" t="s">
        <v>54</v>
      </c>
      <c r="N46" s="5" t="s">
        <v>54</v>
      </c>
      <c r="O46" s="5" t="s">
        <v>54</v>
      </c>
      <c r="P46" s="5" t="s">
        <v>54</v>
      </c>
      <c r="T46" s="5" t="s">
        <v>54</v>
      </c>
      <c r="U46" s="5" t="s">
        <v>54</v>
      </c>
      <c r="V46" s="5" t="s">
        <v>54</v>
      </c>
      <c r="W46" s="5" t="s">
        <v>54</v>
      </c>
      <c r="AA46" s="5" t="s">
        <v>54</v>
      </c>
      <c r="AJ46" s="5" t="s">
        <v>60</v>
      </c>
      <c r="AK46" s="5" t="s">
        <v>67</v>
      </c>
      <c r="AM46" s="5" t="s">
        <v>53</v>
      </c>
      <c r="AN46" s="5">
        <v>5</v>
      </c>
      <c r="AP46" s="5">
        <v>1</v>
      </c>
      <c r="AQ46" s="7">
        <v>60000</v>
      </c>
      <c r="AR46" s="5" t="s">
        <v>241</v>
      </c>
      <c r="AS46" s="5" t="s">
        <v>53</v>
      </c>
      <c r="AT46" s="5" t="s">
        <v>53</v>
      </c>
      <c r="AU46" s="5" t="s">
        <v>56</v>
      </c>
      <c r="AV46" s="5" t="s">
        <v>56</v>
      </c>
      <c r="AW46" s="5" t="s">
        <v>56</v>
      </c>
      <c r="AX46" s="5" t="s">
        <v>56</v>
      </c>
      <c r="AY46" s="5" t="s">
        <v>56</v>
      </c>
    </row>
    <row r="47" spans="1:51" x14ac:dyDescent="0.25">
      <c r="A47" s="5">
        <v>44</v>
      </c>
      <c r="B47" s="5">
        <v>12471</v>
      </c>
      <c r="C47" s="5" t="s">
        <v>211</v>
      </c>
      <c r="D47" s="5" t="s">
        <v>211</v>
      </c>
      <c r="E47" s="5" t="s">
        <v>211</v>
      </c>
      <c r="F47" s="5">
        <v>0</v>
      </c>
      <c r="G47" s="5" t="s">
        <v>212</v>
      </c>
      <c r="H47" s="5">
        <v>0</v>
      </c>
      <c r="J47" s="5" t="s">
        <v>95</v>
      </c>
      <c r="K47" s="5" t="s">
        <v>213</v>
      </c>
      <c r="L47" s="5" t="s">
        <v>56</v>
      </c>
      <c r="O47" s="5" t="s">
        <v>54</v>
      </c>
      <c r="Y47" s="5" t="s">
        <v>54</v>
      </c>
      <c r="Z47" s="5" t="s">
        <v>54</v>
      </c>
      <c r="AA47" s="5" t="s">
        <v>54</v>
      </c>
      <c r="AJ47" s="5" t="s">
        <v>60</v>
      </c>
      <c r="AK47" s="5" t="s">
        <v>67</v>
      </c>
      <c r="AL47" s="5" t="s">
        <v>68</v>
      </c>
      <c r="AM47" s="5" t="s">
        <v>53</v>
      </c>
      <c r="AN47" s="5">
        <v>2</v>
      </c>
      <c r="AQ47" s="7">
        <v>57000</v>
      </c>
      <c r="AR47" s="5" t="s">
        <v>241</v>
      </c>
      <c r="AU47" s="5" t="s">
        <v>53</v>
      </c>
      <c r="AV47" s="5" t="s">
        <v>53</v>
      </c>
      <c r="AW47" s="5" t="s">
        <v>53</v>
      </c>
      <c r="AX47" s="5" t="s">
        <v>53</v>
      </c>
      <c r="AY47" s="5" t="s">
        <v>53</v>
      </c>
    </row>
    <row r="48" spans="1:51" x14ac:dyDescent="0.25">
      <c r="A48" s="5">
        <v>45</v>
      </c>
      <c r="B48" s="5">
        <v>12476</v>
      </c>
      <c r="C48" s="5" t="s">
        <v>214</v>
      </c>
      <c r="D48" s="5" t="s">
        <v>214</v>
      </c>
      <c r="E48" s="5" t="s">
        <v>214</v>
      </c>
      <c r="F48" s="5">
        <v>0</v>
      </c>
      <c r="G48" s="5" t="s">
        <v>215</v>
      </c>
      <c r="H48" s="5">
        <v>0</v>
      </c>
      <c r="J48" s="5" t="s">
        <v>64</v>
      </c>
      <c r="K48" s="5" t="s">
        <v>216</v>
      </c>
      <c r="L48" s="5" t="s">
        <v>56</v>
      </c>
      <c r="R48" s="5" t="s">
        <v>54</v>
      </c>
      <c r="S48" s="5" t="s">
        <v>54</v>
      </c>
      <c r="Y48" s="5" t="s">
        <v>54</v>
      </c>
      <c r="AA48" s="5" t="s">
        <v>54</v>
      </c>
      <c r="AB48" s="5" t="s">
        <v>54</v>
      </c>
      <c r="AG48" s="5" t="s">
        <v>217</v>
      </c>
      <c r="AH48" s="5" t="s">
        <v>218</v>
      </c>
      <c r="AI48" s="5" t="s">
        <v>219</v>
      </c>
      <c r="AJ48" s="5" t="s">
        <v>76</v>
      </c>
      <c r="AK48" s="5" t="s">
        <v>67</v>
      </c>
      <c r="AM48" s="5" t="s">
        <v>53</v>
      </c>
      <c r="AQ48" s="7"/>
    </row>
    <row r="49" spans="1:51" x14ac:dyDescent="0.25">
      <c r="A49" s="5">
        <v>46</v>
      </c>
      <c r="B49" s="5">
        <v>12481</v>
      </c>
      <c r="C49" s="5" t="s">
        <v>220</v>
      </c>
      <c r="D49" s="5" t="s">
        <v>220</v>
      </c>
      <c r="E49" s="5" t="s">
        <v>220</v>
      </c>
      <c r="F49" s="5">
        <v>0</v>
      </c>
      <c r="G49" s="5" t="s">
        <v>221</v>
      </c>
      <c r="H49" s="5">
        <v>0</v>
      </c>
      <c r="J49" s="5" t="s">
        <v>64</v>
      </c>
      <c r="K49" s="5" t="s">
        <v>222</v>
      </c>
      <c r="L49" s="5" t="s">
        <v>56</v>
      </c>
      <c r="T49" s="5" t="s">
        <v>54</v>
      </c>
      <c r="U49" s="5" t="s">
        <v>54</v>
      </c>
      <c r="AI49" s="5" t="s">
        <v>223</v>
      </c>
      <c r="AJ49" s="5" t="s">
        <v>76</v>
      </c>
      <c r="AK49" s="5" t="s">
        <v>67</v>
      </c>
      <c r="AL49" s="5" t="s">
        <v>224</v>
      </c>
      <c r="AN49" s="5">
        <v>1</v>
      </c>
      <c r="AP49" s="5">
        <v>52</v>
      </c>
      <c r="AQ49" s="7"/>
      <c r="AS49" s="5" t="s">
        <v>56</v>
      </c>
      <c r="AT49" s="5" t="s">
        <v>56</v>
      </c>
    </row>
    <row r="50" spans="1:51" x14ac:dyDescent="0.25">
      <c r="A50" s="5">
        <v>47</v>
      </c>
      <c r="B50" s="5">
        <v>12486</v>
      </c>
      <c r="C50" s="5" t="s">
        <v>225</v>
      </c>
      <c r="D50" s="5" t="s">
        <v>225</v>
      </c>
      <c r="E50" s="5" t="s">
        <v>225</v>
      </c>
      <c r="F50" s="5">
        <v>0</v>
      </c>
      <c r="G50" s="5" t="s">
        <v>215</v>
      </c>
      <c r="H50" s="5">
        <v>0</v>
      </c>
      <c r="J50" s="5" t="s">
        <v>64</v>
      </c>
      <c r="K50" s="5" t="s">
        <v>226</v>
      </c>
      <c r="L50" s="5" t="s">
        <v>56</v>
      </c>
      <c r="O50" s="5" t="s">
        <v>54</v>
      </c>
      <c r="P50" s="5" t="s">
        <v>54</v>
      </c>
      <c r="Q50" s="5" t="s">
        <v>54</v>
      </c>
      <c r="R50" s="5" t="s">
        <v>54</v>
      </c>
      <c r="S50" s="5" t="s">
        <v>54</v>
      </c>
      <c r="Z50" s="5" t="s">
        <v>54</v>
      </c>
      <c r="AA50" s="5" t="s">
        <v>54</v>
      </c>
      <c r="AB50" s="5" t="s">
        <v>54</v>
      </c>
      <c r="AC50" s="5" t="s">
        <v>54</v>
      </c>
      <c r="AD50" s="5" t="s">
        <v>54</v>
      </c>
      <c r="AE50" s="5" t="s">
        <v>54</v>
      </c>
      <c r="AF50" s="5" t="s">
        <v>54</v>
      </c>
      <c r="AH50" s="5" t="s">
        <v>227</v>
      </c>
      <c r="AI50" s="5" t="s">
        <v>228</v>
      </c>
      <c r="AJ50" s="5" t="s">
        <v>76</v>
      </c>
      <c r="AK50" s="5" t="s">
        <v>61</v>
      </c>
      <c r="AM50" s="5" t="s">
        <v>53</v>
      </c>
      <c r="AN50" s="5">
        <v>3</v>
      </c>
      <c r="AQ50" s="7">
        <v>56000</v>
      </c>
      <c r="AR50" s="5" t="s">
        <v>241</v>
      </c>
      <c r="AU50" s="5" t="s">
        <v>53</v>
      </c>
      <c r="AV50" s="5" t="s">
        <v>53</v>
      </c>
      <c r="AW50" s="5" t="s">
        <v>53</v>
      </c>
      <c r="AX50" s="5" t="s">
        <v>53</v>
      </c>
      <c r="AY50" s="5" t="s">
        <v>56</v>
      </c>
    </row>
    <row r="51" spans="1:51" x14ac:dyDescent="0.25">
      <c r="A51" s="5">
        <v>48</v>
      </c>
      <c r="B51" s="5">
        <v>12491</v>
      </c>
      <c r="C51" s="5" t="s">
        <v>229</v>
      </c>
      <c r="D51" s="5" t="s">
        <v>229</v>
      </c>
      <c r="E51" s="5" t="s">
        <v>229</v>
      </c>
      <c r="F51" s="5">
        <v>0</v>
      </c>
      <c r="G51" s="5" t="s">
        <v>230</v>
      </c>
      <c r="H51" s="5">
        <v>0</v>
      </c>
      <c r="J51" s="5" t="s">
        <v>64</v>
      </c>
      <c r="K51" s="5" t="s">
        <v>231</v>
      </c>
      <c r="L51" s="5" t="s">
        <v>56</v>
      </c>
      <c r="M51" s="5" t="s">
        <v>54</v>
      </c>
      <c r="N51" s="5" t="s">
        <v>54</v>
      </c>
      <c r="O51" s="5" t="s">
        <v>54</v>
      </c>
      <c r="P51" s="5" t="s">
        <v>54</v>
      </c>
      <c r="Q51" s="5" t="s">
        <v>54</v>
      </c>
      <c r="R51" s="5" t="s">
        <v>54</v>
      </c>
      <c r="S51" s="5" t="s">
        <v>54</v>
      </c>
      <c r="T51" s="5" t="s">
        <v>54</v>
      </c>
      <c r="U51" s="5" t="s">
        <v>54</v>
      </c>
      <c r="V51" s="5" t="s">
        <v>54</v>
      </c>
      <c r="W51" s="5" t="s">
        <v>54</v>
      </c>
      <c r="X51" s="5" t="s">
        <v>54</v>
      </c>
      <c r="Y51" s="5" t="s">
        <v>54</v>
      </c>
      <c r="Z51" s="5" t="s">
        <v>54</v>
      </c>
      <c r="AA51" s="5" t="s">
        <v>54</v>
      </c>
      <c r="AB51" s="5" t="s">
        <v>54</v>
      </c>
      <c r="AC51" s="5" t="s">
        <v>54</v>
      </c>
      <c r="AD51" s="5" t="s">
        <v>54</v>
      </c>
      <c r="AE51" s="5" t="s">
        <v>54</v>
      </c>
      <c r="AF51" s="5" t="s">
        <v>54</v>
      </c>
      <c r="AH51" s="5" t="s">
        <v>232</v>
      </c>
      <c r="AJ51" s="5" t="s">
        <v>76</v>
      </c>
      <c r="AK51" s="5" t="s">
        <v>67</v>
      </c>
      <c r="AM51" s="5" t="s">
        <v>53</v>
      </c>
      <c r="AN51" s="5">
        <v>5</v>
      </c>
      <c r="AO51" s="5">
        <v>3</v>
      </c>
      <c r="AQ51" s="7"/>
      <c r="AR51" s="5" t="s">
        <v>241</v>
      </c>
      <c r="AS51" s="5" t="s">
        <v>53</v>
      </c>
      <c r="AU51" s="5" t="s">
        <v>53</v>
      </c>
      <c r="AV51" s="5" t="s">
        <v>53</v>
      </c>
      <c r="AW51" s="5" t="s">
        <v>53</v>
      </c>
      <c r="AX51" s="5" t="s">
        <v>53</v>
      </c>
      <c r="AY51" s="5" t="s">
        <v>53</v>
      </c>
    </row>
    <row r="52" spans="1:51" x14ac:dyDescent="0.25">
      <c r="A52" s="5">
        <v>49</v>
      </c>
      <c r="B52" s="5">
        <v>12496</v>
      </c>
      <c r="C52" s="5" t="s">
        <v>233</v>
      </c>
      <c r="D52" s="5" t="s">
        <v>233</v>
      </c>
      <c r="E52" s="5" t="s">
        <v>233</v>
      </c>
      <c r="F52" s="5">
        <v>0</v>
      </c>
      <c r="G52" s="5" t="s">
        <v>234</v>
      </c>
      <c r="H52" s="5">
        <v>0</v>
      </c>
      <c r="J52" s="5" t="s">
        <v>59</v>
      </c>
      <c r="K52" s="5" t="s">
        <v>235</v>
      </c>
      <c r="L52" s="5" t="s">
        <v>56</v>
      </c>
      <c r="AJ52" s="5" t="s">
        <v>60</v>
      </c>
      <c r="AK52" s="5" t="s">
        <v>61</v>
      </c>
      <c r="AL52" s="5" t="s">
        <v>236</v>
      </c>
      <c r="AM52" s="5" t="s">
        <v>56</v>
      </c>
      <c r="AN52" s="5">
        <v>3</v>
      </c>
      <c r="AQ52" s="7">
        <v>170000</v>
      </c>
      <c r="AR52" s="5" t="s">
        <v>241</v>
      </c>
      <c r="AU52" s="5" t="s">
        <v>53</v>
      </c>
      <c r="AV52" s="5" t="s">
        <v>53</v>
      </c>
      <c r="AW52" s="5" t="s">
        <v>53</v>
      </c>
      <c r="AX52" s="5" t="s">
        <v>53</v>
      </c>
      <c r="AY52" s="5" t="s">
        <v>53</v>
      </c>
    </row>
    <row r="53" spans="1:51" x14ac:dyDescent="0.25">
      <c r="A53" s="5">
        <v>50</v>
      </c>
      <c r="B53" s="5">
        <v>12501</v>
      </c>
      <c r="C53" s="5" t="s">
        <v>237</v>
      </c>
      <c r="D53" s="5" t="s">
        <v>237</v>
      </c>
      <c r="E53" s="5" t="s">
        <v>237</v>
      </c>
      <c r="F53" s="5">
        <v>0</v>
      </c>
      <c r="G53" s="5" t="s">
        <v>238</v>
      </c>
      <c r="H53" s="5">
        <v>0</v>
      </c>
      <c r="J53" s="5" t="s">
        <v>64</v>
      </c>
      <c r="K53" s="5" t="s">
        <v>239</v>
      </c>
      <c r="L53" s="5" t="s">
        <v>56</v>
      </c>
      <c r="M53" s="5" t="s">
        <v>54</v>
      </c>
      <c r="N53" s="5" t="s">
        <v>54</v>
      </c>
      <c r="O53" s="5" t="s">
        <v>54</v>
      </c>
      <c r="P53" s="5" t="s">
        <v>54</v>
      </c>
      <c r="R53" s="5" t="s">
        <v>54</v>
      </c>
      <c r="S53" s="5" t="s">
        <v>54</v>
      </c>
      <c r="T53" s="5" t="s">
        <v>54</v>
      </c>
      <c r="U53" s="5" t="s">
        <v>54</v>
      </c>
      <c r="V53" s="5" t="s">
        <v>54</v>
      </c>
      <c r="W53" s="5" t="s">
        <v>54</v>
      </c>
      <c r="Y53" s="5" t="s">
        <v>54</v>
      </c>
      <c r="Z53" s="5" t="s">
        <v>54</v>
      </c>
      <c r="AA53" s="5" t="s">
        <v>54</v>
      </c>
      <c r="AB53" s="5" t="s">
        <v>54</v>
      </c>
      <c r="AD53" s="5" t="s">
        <v>54</v>
      </c>
      <c r="AF53" s="5" t="s">
        <v>54</v>
      </c>
      <c r="AJ53" s="5" t="s">
        <v>60</v>
      </c>
      <c r="AK53" s="5" t="s">
        <v>61</v>
      </c>
      <c r="AL53" s="5" t="s">
        <v>240</v>
      </c>
      <c r="AM53" s="5" t="s">
        <v>56</v>
      </c>
      <c r="AN53" s="5">
        <v>4</v>
      </c>
      <c r="AQ53" s="7">
        <v>200000</v>
      </c>
      <c r="AR53" s="5" t="s">
        <v>241</v>
      </c>
      <c r="AS53" s="5" t="s">
        <v>56</v>
      </c>
      <c r="AT53" s="5" t="s">
        <v>56</v>
      </c>
      <c r="AU53" s="5" t="s">
        <v>53</v>
      </c>
      <c r="AV53" s="5" t="s">
        <v>53</v>
      </c>
      <c r="AW53" s="5" t="s">
        <v>53</v>
      </c>
      <c r="AX53" s="5" t="s">
        <v>53</v>
      </c>
      <c r="AY53" s="5" t="s">
        <v>53</v>
      </c>
    </row>
    <row r="54" spans="1:51" x14ac:dyDescent="0.25">
      <c r="A54" s="5">
        <v>51</v>
      </c>
      <c r="B54" s="5">
        <v>12506</v>
      </c>
      <c r="C54" s="5" t="s">
        <v>242</v>
      </c>
      <c r="D54" s="5" t="s">
        <v>242</v>
      </c>
      <c r="E54" s="5" t="s">
        <v>242</v>
      </c>
      <c r="F54" s="5">
        <v>0</v>
      </c>
      <c r="G54" s="5" t="s">
        <v>243</v>
      </c>
      <c r="H54" s="5">
        <v>0</v>
      </c>
      <c r="J54" s="5" t="s">
        <v>95</v>
      </c>
      <c r="L54" s="5" t="s">
        <v>53</v>
      </c>
      <c r="R54" s="5" t="s">
        <v>54</v>
      </c>
      <c r="S54" s="5" t="s">
        <v>54</v>
      </c>
      <c r="T54" s="5" t="s">
        <v>54</v>
      </c>
      <c r="W54" s="5" t="s">
        <v>54</v>
      </c>
      <c r="Y54" s="5" t="s">
        <v>54</v>
      </c>
      <c r="AA54" s="5" t="s">
        <v>54</v>
      </c>
      <c r="AJ54" s="5" t="s">
        <v>60</v>
      </c>
      <c r="AK54" s="5" t="s">
        <v>67</v>
      </c>
      <c r="AL54" s="5" t="s">
        <v>68</v>
      </c>
      <c r="AM54" s="5" t="s">
        <v>53</v>
      </c>
      <c r="AN54" s="5">
        <v>4</v>
      </c>
      <c r="AQ54" s="7">
        <v>75000</v>
      </c>
      <c r="AR54" s="5" t="s">
        <v>241</v>
      </c>
      <c r="AU54" s="5" t="s">
        <v>53</v>
      </c>
      <c r="AV54" s="5" t="s">
        <v>53</v>
      </c>
      <c r="AW54" s="5" t="s">
        <v>53</v>
      </c>
      <c r="AX54" s="5" t="s">
        <v>56</v>
      </c>
      <c r="AY54" s="5" t="s">
        <v>53</v>
      </c>
    </row>
    <row r="55" spans="1:51" x14ac:dyDescent="0.25">
      <c r="A55" s="5">
        <v>52</v>
      </c>
      <c r="B55" s="5">
        <v>12511</v>
      </c>
      <c r="C55" s="5" t="s">
        <v>244</v>
      </c>
      <c r="D55" s="5" t="s">
        <v>244</v>
      </c>
      <c r="E55" s="5" t="s">
        <v>244</v>
      </c>
      <c r="F55" s="5">
        <v>0</v>
      </c>
      <c r="G55" s="5" t="s">
        <v>245</v>
      </c>
      <c r="H55" s="5">
        <v>0</v>
      </c>
      <c r="J55" s="5" t="s">
        <v>161</v>
      </c>
      <c r="K55" s="5" t="s">
        <v>246</v>
      </c>
      <c r="L55" s="5" t="s">
        <v>56</v>
      </c>
      <c r="AJ55" s="5" t="s">
        <v>60</v>
      </c>
      <c r="AK55" s="5" t="s">
        <v>67</v>
      </c>
      <c r="AL55" s="5" t="s">
        <v>68</v>
      </c>
      <c r="AM55" s="5" t="s">
        <v>53</v>
      </c>
      <c r="AN55" s="5">
        <v>2</v>
      </c>
      <c r="AP55" s="5">
        <v>1</v>
      </c>
      <c r="AQ55" s="7">
        <v>1000000</v>
      </c>
      <c r="AR55" s="5" t="s">
        <v>1288</v>
      </c>
      <c r="AT55" s="5" t="s">
        <v>56</v>
      </c>
      <c r="AU55" s="5" t="s">
        <v>53</v>
      </c>
      <c r="AV55" s="5" t="s">
        <v>53</v>
      </c>
      <c r="AW55" s="5" t="s">
        <v>53</v>
      </c>
      <c r="AX55" s="5" t="s">
        <v>53</v>
      </c>
      <c r="AY55" s="5" t="s">
        <v>53</v>
      </c>
    </row>
    <row r="56" spans="1:51" x14ac:dyDescent="0.25">
      <c r="A56" s="5">
        <v>53</v>
      </c>
      <c r="B56" s="5">
        <v>12516</v>
      </c>
      <c r="C56" s="5" t="s">
        <v>247</v>
      </c>
      <c r="D56" s="5" t="s">
        <v>247</v>
      </c>
      <c r="E56" s="5" t="s">
        <v>247</v>
      </c>
      <c r="F56" s="5">
        <v>0</v>
      </c>
      <c r="G56" s="5" t="s">
        <v>248</v>
      </c>
      <c r="H56" s="5">
        <v>0</v>
      </c>
      <c r="J56" s="5" t="s">
        <v>64</v>
      </c>
      <c r="K56" s="5" t="s">
        <v>249</v>
      </c>
      <c r="L56" s="5" t="s">
        <v>56</v>
      </c>
      <c r="N56" s="5" t="s">
        <v>54</v>
      </c>
      <c r="Q56" s="5" t="s">
        <v>54</v>
      </c>
      <c r="Y56" s="5" t="s">
        <v>54</v>
      </c>
      <c r="AB56" s="5" t="s">
        <v>54</v>
      </c>
      <c r="AJ56" s="5" t="s">
        <v>76</v>
      </c>
      <c r="AK56" s="5" t="s">
        <v>67</v>
      </c>
      <c r="AL56" s="5" t="s">
        <v>68</v>
      </c>
      <c r="AM56" s="5" t="s">
        <v>53</v>
      </c>
      <c r="AN56" s="5">
        <v>4</v>
      </c>
      <c r="AO56" s="5">
        <v>2</v>
      </c>
      <c r="AQ56" s="7">
        <v>285000</v>
      </c>
      <c r="AR56" s="5" t="s">
        <v>241</v>
      </c>
      <c r="AS56" s="5" t="s">
        <v>53</v>
      </c>
      <c r="AU56" s="5" t="s">
        <v>53</v>
      </c>
      <c r="AV56" s="5" t="s">
        <v>53</v>
      </c>
      <c r="AW56" s="5" t="s">
        <v>53</v>
      </c>
      <c r="AX56" s="5" t="s">
        <v>53</v>
      </c>
      <c r="AY56" s="5" t="s">
        <v>53</v>
      </c>
    </row>
    <row r="57" spans="1:51" x14ac:dyDescent="0.25">
      <c r="A57" s="5">
        <v>54</v>
      </c>
      <c r="B57" s="5">
        <v>12521</v>
      </c>
      <c r="C57" s="5" t="s">
        <v>250</v>
      </c>
      <c r="D57" s="5" t="s">
        <v>250</v>
      </c>
      <c r="E57" s="5" t="s">
        <v>250</v>
      </c>
      <c r="F57" s="5">
        <v>0</v>
      </c>
      <c r="G57" s="5" t="s">
        <v>251</v>
      </c>
      <c r="H57" s="5">
        <v>0</v>
      </c>
      <c r="J57" s="5" t="s">
        <v>95</v>
      </c>
      <c r="K57" s="5" t="s">
        <v>252</v>
      </c>
      <c r="L57" s="5" t="s">
        <v>53</v>
      </c>
      <c r="T57" s="5" t="s">
        <v>54</v>
      </c>
      <c r="U57" s="5" t="s">
        <v>54</v>
      </c>
      <c r="V57" s="5" t="s">
        <v>54</v>
      </c>
      <c r="W57" s="5" t="s">
        <v>54</v>
      </c>
      <c r="Y57" s="5" t="s">
        <v>54</v>
      </c>
      <c r="AA57" s="5" t="s">
        <v>54</v>
      </c>
      <c r="AH57" s="5" t="s">
        <v>53</v>
      </c>
      <c r="AJ57" s="5" t="s">
        <v>76</v>
      </c>
      <c r="AK57" s="5" t="s">
        <v>67</v>
      </c>
      <c r="AL57" s="5" t="s">
        <v>68</v>
      </c>
      <c r="AM57" s="5" t="s">
        <v>53</v>
      </c>
      <c r="AN57" s="5">
        <v>4</v>
      </c>
      <c r="AO57" s="5">
        <v>1</v>
      </c>
      <c r="AQ57" s="7"/>
      <c r="AR57" s="5" t="s">
        <v>1289</v>
      </c>
      <c r="AS57" s="5" t="s">
        <v>56</v>
      </c>
      <c r="AU57" s="5" t="s">
        <v>53</v>
      </c>
      <c r="AV57" s="5" t="s">
        <v>53</v>
      </c>
      <c r="AW57" s="5" t="s">
        <v>53</v>
      </c>
      <c r="AX57" s="5" t="s">
        <v>53</v>
      </c>
      <c r="AY57" s="5" t="s">
        <v>53</v>
      </c>
    </row>
    <row r="58" spans="1:51" x14ac:dyDescent="0.25">
      <c r="A58" s="5">
        <v>55</v>
      </c>
      <c r="B58" s="5">
        <v>12531</v>
      </c>
      <c r="C58" s="5" t="s">
        <v>253</v>
      </c>
      <c r="D58" s="5" t="s">
        <v>253</v>
      </c>
      <c r="E58" s="5" t="s">
        <v>253</v>
      </c>
      <c r="F58" s="5">
        <v>0</v>
      </c>
      <c r="G58" s="5" t="s">
        <v>254</v>
      </c>
      <c r="H58" s="5">
        <v>0</v>
      </c>
      <c r="J58" s="5" t="s">
        <v>95</v>
      </c>
      <c r="L58" s="5" t="s">
        <v>53</v>
      </c>
      <c r="M58" s="5" t="s">
        <v>54</v>
      </c>
      <c r="O58" s="5" t="s">
        <v>54</v>
      </c>
      <c r="Q58" s="5" t="s">
        <v>54</v>
      </c>
      <c r="R58" s="5" t="s">
        <v>54</v>
      </c>
      <c r="U58" s="5" t="s">
        <v>54</v>
      </c>
      <c r="V58" s="5" t="s">
        <v>54</v>
      </c>
      <c r="X58" s="5" t="s">
        <v>54</v>
      </c>
      <c r="Y58" s="5" t="s">
        <v>54</v>
      </c>
      <c r="AA58" s="5" t="s">
        <v>54</v>
      </c>
      <c r="AB58" s="5" t="s">
        <v>54</v>
      </c>
      <c r="AC58" s="5" t="s">
        <v>54</v>
      </c>
      <c r="AD58" s="5" t="s">
        <v>54</v>
      </c>
      <c r="AE58" s="5" t="s">
        <v>54</v>
      </c>
      <c r="AF58" s="5" t="s">
        <v>54</v>
      </c>
      <c r="AH58" s="5" t="s">
        <v>255</v>
      </c>
      <c r="AJ58" s="5" t="s">
        <v>76</v>
      </c>
      <c r="AK58" s="5" t="s">
        <v>67</v>
      </c>
      <c r="AM58" s="5" t="s">
        <v>53</v>
      </c>
      <c r="AN58" s="5">
        <v>5</v>
      </c>
      <c r="AO58" s="5">
        <v>3</v>
      </c>
      <c r="AQ58" s="7">
        <v>55000</v>
      </c>
      <c r="AR58" s="5" t="s">
        <v>1290</v>
      </c>
      <c r="AS58" s="5" t="s">
        <v>53</v>
      </c>
      <c r="AU58" s="5" t="s">
        <v>56</v>
      </c>
      <c r="AV58" s="5" t="s">
        <v>53</v>
      </c>
      <c r="AW58" s="5" t="s">
        <v>53</v>
      </c>
      <c r="AX58" s="5" t="s">
        <v>56</v>
      </c>
      <c r="AY58" s="5" t="s">
        <v>53</v>
      </c>
    </row>
    <row r="59" spans="1:51" x14ac:dyDescent="0.25">
      <c r="A59" s="5">
        <v>56</v>
      </c>
      <c r="B59" s="5">
        <v>12536</v>
      </c>
      <c r="C59" s="5" t="s">
        <v>256</v>
      </c>
      <c r="D59" s="5" t="s">
        <v>256</v>
      </c>
      <c r="E59" s="5" t="s">
        <v>256</v>
      </c>
      <c r="F59" s="5">
        <v>0</v>
      </c>
      <c r="G59" s="5" t="s">
        <v>257</v>
      </c>
      <c r="H59" s="5">
        <v>0</v>
      </c>
      <c r="J59" s="5" t="s">
        <v>59</v>
      </c>
      <c r="K59" s="5" t="s">
        <v>258</v>
      </c>
      <c r="L59" s="5" t="s">
        <v>56</v>
      </c>
      <c r="AI59" s="5" t="s">
        <v>259</v>
      </c>
      <c r="AJ59" s="5" t="s">
        <v>60</v>
      </c>
      <c r="AK59" s="5" t="s">
        <v>67</v>
      </c>
      <c r="AL59" s="5" t="s">
        <v>236</v>
      </c>
      <c r="AM59" s="5" t="s">
        <v>56</v>
      </c>
      <c r="AN59" s="5">
        <v>1</v>
      </c>
      <c r="AQ59" s="7"/>
      <c r="AR59" s="5" t="s">
        <v>241</v>
      </c>
      <c r="AU59" s="5" t="s">
        <v>53</v>
      </c>
      <c r="AV59" s="5" t="s">
        <v>53</v>
      </c>
      <c r="AW59" s="5" t="s">
        <v>53</v>
      </c>
      <c r="AX59" s="5" t="s">
        <v>53</v>
      </c>
      <c r="AY59" s="5" t="s">
        <v>53</v>
      </c>
    </row>
    <row r="60" spans="1:51" x14ac:dyDescent="0.25">
      <c r="A60" s="5">
        <v>57</v>
      </c>
      <c r="B60" s="5">
        <v>12541</v>
      </c>
      <c r="C60" s="5" t="s">
        <v>260</v>
      </c>
      <c r="D60" s="5" t="s">
        <v>260</v>
      </c>
      <c r="E60" s="5" t="s">
        <v>260</v>
      </c>
      <c r="F60" s="5">
        <v>0</v>
      </c>
      <c r="G60" s="5" t="s">
        <v>261</v>
      </c>
      <c r="H60" s="5">
        <v>0</v>
      </c>
      <c r="J60" s="5" t="s">
        <v>64</v>
      </c>
      <c r="K60" s="5" t="s">
        <v>262</v>
      </c>
      <c r="L60" s="5" t="s">
        <v>56</v>
      </c>
      <c r="O60" s="5" t="s">
        <v>54</v>
      </c>
      <c r="P60" s="5" t="s">
        <v>54</v>
      </c>
      <c r="T60" s="5" t="s">
        <v>54</v>
      </c>
      <c r="U60" s="5" t="s">
        <v>54</v>
      </c>
      <c r="Y60" s="5" t="s">
        <v>54</v>
      </c>
      <c r="AA60" s="5" t="s">
        <v>54</v>
      </c>
      <c r="AB60" s="5" t="s">
        <v>54</v>
      </c>
      <c r="AC60" s="5" t="s">
        <v>54</v>
      </c>
      <c r="AD60" s="5" t="s">
        <v>54</v>
      </c>
      <c r="AE60" s="5" t="s">
        <v>54</v>
      </c>
      <c r="AG60" s="5" t="s">
        <v>263</v>
      </c>
      <c r="AH60" s="5" t="s">
        <v>264</v>
      </c>
      <c r="AJ60" s="5" t="s">
        <v>60</v>
      </c>
      <c r="AK60" s="5" t="s">
        <v>67</v>
      </c>
      <c r="AL60" s="5" t="s">
        <v>265</v>
      </c>
      <c r="AM60" s="5" t="s">
        <v>53</v>
      </c>
      <c r="AN60" s="5">
        <v>1</v>
      </c>
      <c r="AQ60" s="7"/>
      <c r="AR60" s="5" t="s">
        <v>1291</v>
      </c>
      <c r="AS60" s="5" t="s">
        <v>53</v>
      </c>
      <c r="AT60" s="5" t="s">
        <v>53</v>
      </c>
      <c r="AU60" s="5" t="s">
        <v>53</v>
      </c>
      <c r="AV60" s="5" t="s">
        <v>53</v>
      </c>
      <c r="AW60" s="5" t="s">
        <v>53</v>
      </c>
      <c r="AX60" s="5" t="s">
        <v>53</v>
      </c>
      <c r="AY60" s="5" t="s">
        <v>53</v>
      </c>
    </row>
    <row r="61" spans="1:51" x14ac:dyDescent="0.25">
      <c r="A61" s="5">
        <v>58</v>
      </c>
      <c r="B61" s="5">
        <v>12546</v>
      </c>
      <c r="C61" s="5" t="s">
        <v>267</v>
      </c>
      <c r="D61" s="5" t="s">
        <v>267</v>
      </c>
      <c r="E61" s="5" t="s">
        <v>267</v>
      </c>
      <c r="F61" s="5">
        <v>0</v>
      </c>
      <c r="G61" s="5" t="s">
        <v>268</v>
      </c>
      <c r="H61" s="5">
        <v>0</v>
      </c>
      <c r="J61" s="5" t="s">
        <v>64</v>
      </c>
      <c r="K61" s="5" t="s">
        <v>269</v>
      </c>
      <c r="L61" s="5" t="s">
        <v>53</v>
      </c>
      <c r="AG61" s="5" t="s">
        <v>270</v>
      </c>
      <c r="AI61" s="5" t="s">
        <v>271</v>
      </c>
      <c r="AQ61" s="7"/>
    </row>
    <row r="62" spans="1:51" x14ac:dyDescent="0.25">
      <c r="A62" s="5">
        <v>59</v>
      </c>
      <c r="B62" s="5">
        <v>12551</v>
      </c>
      <c r="C62" s="5" t="s">
        <v>272</v>
      </c>
      <c r="D62" s="5" t="s">
        <v>272</v>
      </c>
      <c r="E62" s="5" t="s">
        <v>272</v>
      </c>
      <c r="F62" s="5">
        <v>0</v>
      </c>
      <c r="G62" s="5" t="s">
        <v>268</v>
      </c>
      <c r="H62" s="5">
        <v>0</v>
      </c>
      <c r="J62" s="5" t="s">
        <v>59</v>
      </c>
      <c r="K62" s="5" t="s">
        <v>273</v>
      </c>
      <c r="AI62" s="5" t="s">
        <v>274</v>
      </c>
      <c r="AQ62" s="7"/>
    </row>
    <row r="63" spans="1:51" x14ac:dyDescent="0.25">
      <c r="A63" s="5">
        <v>60</v>
      </c>
      <c r="B63" s="5">
        <v>12556</v>
      </c>
      <c r="C63" s="5" t="s">
        <v>275</v>
      </c>
      <c r="D63" s="5" t="s">
        <v>275</v>
      </c>
      <c r="E63" s="5" t="s">
        <v>275</v>
      </c>
      <c r="F63" s="5">
        <v>0</v>
      </c>
      <c r="G63" s="5" t="s">
        <v>245</v>
      </c>
      <c r="H63" s="5">
        <v>0</v>
      </c>
      <c r="J63" s="5" t="s">
        <v>51</v>
      </c>
      <c r="K63" s="5" t="s">
        <v>276</v>
      </c>
      <c r="L63" s="5" t="s">
        <v>56</v>
      </c>
      <c r="AG63" s="5" t="s">
        <v>277</v>
      </c>
      <c r="AI63" s="5" t="s">
        <v>278</v>
      </c>
      <c r="AJ63" s="5" t="s">
        <v>81</v>
      </c>
      <c r="AK63" s="5" t="s">
        <v>61</v>
      </c>
      <c r="AL63" s="5" t="s">
        <v>77</v>
      </c>
      <c r="AM63" s="5" t="s">
        <v>53</v>
      </c>
      <c r="AN63" s="5">
        <v>2</v>
      </c>
      <c r="AP63" s="5">
        <v>2</v>
      </c>
      <c r="AQ63" s="7">
        <v>250000</v>
      </c>
      <c r="AR63" s="5" t="s">
        <v>241</v>
      </c>
      <c r="AT63" s="5" t="s">
        <v>56</v>
      </c>
      <c r="AU63" s="5" t="s">
        <v>53</v>
      </c>
      <c r="AV63" s="5" t="s">
        <v>53</v>
      </c>
      <c r="AW63" s="5" t="s">
        <v>53</v>
      </c>
      <c r="AX63" s="5" t="s">
        <v>53</v>
      </c>
      <c r="AY63" s="5" t="s">
        <v>53</v>
      </c>
    </row>
    <row r="64" spans="1:51" x14ac:dyDescent="0.25">
      <c r="A64" s="5">
        <v>61</v>
      </c>
      <c r="B64" s="5">
        <v>12561</v>
      </c>
      <c r="C64" s="5" t="s">
        <v>279</v>
      </c>
      <c r="D64" s="5" t="s">
        <v>279</v>
      </c>
      <c r="E64" s="5" t="s">
        <v>279</v>
      </c>
      <c r="F64" s="5">
        <v>0</v>
      </c>
      <c r="G64" s="5" t="s">
        <v>280</v>
      </c>
      <c r="H64" s="5">
        <v>0</v>
      </c>
      <c r="J64" s="5" t="s">
        <v>64</v>
      </c>
      <c r="K64" s="5" t="s">
        <v>281</v>
      </c>
      <c r="L64" s="5" t="s">
        <v>53</v>
      </c>
      <c r="O64" s="5" t="s">
        <v>54</v>
      </c>
      <c r="S64" s="5" t="s">
        <v>54</v>
      </c>
      <c r="T64" s="5" t="s">
        <v>54</v>
      </c>
      <c r="AA64" s="5" t="s">
        <v>54</v>
      </c>
      <c r="AB64" s="5" t="s">
        <v>54</v>
      </c>
      <c r="AD64" s="5" t="s">
        <v>54</v>
      </c>
      <c r="AE64" s="5" t="s">
        <v>54</v>
      </c>
      <c r="AI64" s="5" t="s">
        <v>282</v>
      </c>
      <c r="AJ64" s="5" t="s">
        <v>81</v>
      </c>
      <c r="AK64" s="5" t="s">
        <v>67</v>
      </c>
      <c r="AM64" s="5" t="s">
        <v>53</v>
      </c>
      <c r="AN64" s="5">
        <v>2</v>
      </c>
      <c r="AP64" s="5">
        <v>2</v>
      </c>
      <c r="AQ64" s="7"/>
      <c r="AR64" s="5" t="s">
        <v>1287</v>
      </c>
      <c r="AT64" s="5" t="s">
        <v>56</v>
      </c>
      <c r="AU64" s="5" t="s">
        <v>53</v>
      </c>
      <c r="AV64" s="5" t="s">
        <v>53</v>
      </c>
      <c r="AW64" s="5" t="s">
        <v>53</v>
      </c>
      <c r="AX64" s="5" t="s">
        <v>53</v>
      </c>
      <c r="AY64" s="5" t="s">
        <v>53</v>
      </c>
    </row>
    <row r="65" spans="1:51" x14ac:dyDescent="0.25">
      <c r="A65" s="5">
        <v>62</v>
      </c>
      <c r="B65" s="5">
        <v>12566</v>
      </c>
      <c r="C65" s="5" t="s">
        <v>283</v>
      </c>
      <c r="D65" s="5" t="s">
        <v>283</v>
      </c>
      <c r="E65" s="5" t="s">
        <v>283</v>
      </c>
      <c r="F65" s="5">
        <v>0</v>
      </c>
      <c r="G65" s="5" t="s">
        <v>50</v>
      </c>
      <c r="H65" s="5">
        <v>0</v>
      </c>
      <c r="J65" s="5" t="s">
        <v>91</v>
      </c>
      <c r="K65" s="5" t="s">
        <v>284</v>
      </c>
      <c r="L65" s="5" t="s">
        <v>53</v>
      </c>
      <c r="P65" s="5" t="s">
        <v>54</v>
      </c>
      <c r="Q65" s="5" t="s">
        <v>54</v>
      </c>
      <c r="Y65" s="5" t="s">
        <v>54</v>
      </c>
      <c r="AJ65" s="5" t="s">
        <v>60</v>
      </c>
      <c r="AK65" s="5" t="s">
        <v>55</v>
      </c>
      <c r="AN65" s="5">
        <v>4</v>
      </c>
      <c r="AP65" s="5">
        <v>1</v>
      </c>
      <c r="AQ65" s="7">
        <v>60000</v>
      </c>
      <c r="AR65" s="5" t="s">
        <v>241</v>
      </c>
      <c r="AS65" s="5" t="s">
        <v>56</v>
      </c>
      <c r="AT65" s="5" t="s">
        <v>56</v>
      </c>
      <c r="AU65" s="5" t="s">
        <v>53</v>
      </c>
      <c r="AV65" s="5" t="s">
        <v>53</v>
      </c>
      <c r="AW65" s="5" t="s">
        <v>53</v>
      </c>
      <c r="AX65" s="5" t="s">
        <v>53</v>
      </c>
      <c r="AY65" s="5" t="s">
        <v>53</v>
      </c>
    </row>
    <row r="66" spans="1:51" ht="75" x14ac:dyDescent="0.25">
      <c r="A66" s="5">
        <v>63</v>
      </c>
      <c r="B66" s="5">
        <v>12571</v>
      </c>
      <c r="C66" s="5" t="s">
        <v>285</v>
      </c>
      <c r="D66" s="5" t="s">
        <v>285</v>
      </c>
      <c r="E66" s="5" t="s">
        <v>285</v>
      </c>
      <c r="F66" s="5">
        <v>0</v>
      </c>
      <c r="G66" s="5" t="s">
        <v>286</v>
      </c>
      <c r="H66" s="5">
        <v>0</v>
      </c>
      <c r="J66" s="5" t="s">
        <v>64</v>
      </c>
      <c r="K66" s="1" t="s">
        <v>287</v>
      </c>
      <c r="L66" s="5" t="s">
        <v>53</v>
      </c>
      <c r="O66" s="5" t="s">
        <v>54</v>
      </c>
      <c r="P66" s="5" t="s">
        <v>54</v>
      </c>
      <c r="R66" s="5" t="s">
        <v>54</v>
      </c>
      <c r="S66" s="5" t="s">
        <v>54</v>
      </c>
      <c r="T66" s="5" t="s">
        <v>54</v>
      </c>
      <c r="U66" s="5" t="s">
        <v>54</v>
      </c>
      <c r="Y66" s="5" t="s">
        <v>54</v>
      </c>
      <c r="Z66" s="5" t="s">
        <v>54</v>
      </c>
      <c r="AA66" s="5" t="s">
        <v>54</v>
      </c>
      <c r="AB66" s="5" t="s">
        <v>54</v>
      </c>
      <c r="AC66" s="5" t="s">
        <v>54</v>
      </c>
      <c r="AD66" s="5" t="s">
        <v>54</v>
      </c>
      <c r="AE66" s="5" t="s">
        <v>54</v>
      </c>
      <c r="AF66" s="5" t="s">
        <v>54</v>
      </c>
      <c r="AG66" s="5" t="s">
        <v>288</v>
      </c>
      <c r="AH66" s="5" t="s">
        <v>289</v>
      </c>
      <c r="AI66" s="5" t="s">
        <v>290</v>
      </c>
      <c r="AL66" s="5" t="s">
        <v>291</v>
      </c>
      <c r="AQ66" s="7"/>
    </row>
    <row r="67" spans="1:51" ht="75" x14ac:dyDescent="0.25">
      <c r="A67" s="5">
        <v>64</v>
      </c>
      <c r="B67" s="5">
        <v>12576</v>
      </c>
      <c r="C67" s="5" t="s">
        <v>292</v>
      </c>
      <c r="D67" s="5" t="s">
        <v>292</v>
      </c>
      <c r="E67" s="5" t="s">
        <v>292</v>
      </c>
      <c r="F67" s="5">
        <v>0</v>
      </c>
      <c r="G67" s="5" t="s">
        <v>293</v>
      </c>
      <c r="H67" s="5">
        <v>0</v>
      </c>
      <c r="J67" s="5" t="s">
        <v>64</v>
      </c>
      <c r="K67" s="5" t="s">
        <v>294</v>
      </c>
      <c r="L67" s="5" t="s">
        <v>53</v>
      </c>
      <c r="P67" s="5" t="s">
        <v>54</v>
      </c>
      <c r="Q67" s="5" t="s">
        <v>54</v>
      </c>
      <c r="R67" s="5" t="s">
        <v>54</v>
      </c>
      <c r="T67" s="5" t="s">
        <v>54</v>
      </c>
      <c r="U67" s="5" t="s">
        <v>54</v>
      </c>
      <c r="V67" s="5" t="s">
        <v>54</v>
      </c>
      <c r="W67" s="5" t="s">
        <v>54</v>
      </c>
      <c r="Y67" s="5" t="s">
        <v>54</v>
      </c>
      <c r="Z67" s="5" t="s">
        <v>54</v>
      </c>
      <c r="AA67" s="5" t="s">
        <v>54</v>
      </c>
      <c r="AB67" s="5" t="s">
        <v>54</v>
      </c>
      <c r="AC67" s="5" t="s">
        <v>54</v>
      </c>
      <c r="AD67" s="5" t="s">
        <v>54</v>
      </c>
      <c r="AE67" s="5" t="s">
        <v>54</v>
      </c>
      <c r="AF67" s="5" t="s">
        <v>54</v>
      </c>
      <c r="AG67" s="1" t="s">
        <v>295</v>
      </c>
      <c r="AH67" s="5" t="s">
        <v>53</v>
      </c>
      <c r="AJ67" s="5" t="s">
        <v>76</v>
      </c>
      <c r="AK67" s="5" t="s">
        <v>67</v>
      </c>
      <c r="AM67" s="5" t="s">
        <v>53</v>
      </c>
      <c r="AN67" s="5">
        <v>3</v>
      </c>
      <c r="AO67" s="5">
        <v>1</v>
      </c>
      <c r="AQ67" s="7">
        <v>115000</v>
      </c>
      <c r="AR67" s="5" t="s">
        <v>241</v>
      </c>
      <c r="AS67" s="5" t="s">
        <v>56</v>
      </c>
      <c r="AU67" s="5" t="s">
        <v>53</v>
      </c>
      <c r="AV67" s="5" t="s">
        <v>53</v>
      </c>
      <c r="AW67" s="5" t="s">
        <v>53</v>
      </c>
      <c r="AX67" s="5" t="s">
        <v>53</v>
      </c>
      <c r="AY67" s="5" t="s">
        <v>53</v>
      </c>
    </row>
    <row r="68" spans="1:51" x14ac:dyDescent="0.25">
      <c r="A68" s="5">
        <v>65</v>
      </c>
      <c r="B68" s="5">
        <v>12581</v>
      </c>
      <c r="C68" s="5" t="s">
        <v>296</v>
      </c>
      <c r="D68" s="5" t="s">
        <v>296</v>
      </c>
      <c r="E68" s="5" t="s">
        <v>296</v>
      </c>
      <c r="F68" s="5">
        <v>0</v>
      </c>
      <c r="G68" s="5" t="s">
        <v>297</v>
      </c>
      <c r="H68" s="5">
        <v>0</v>
      </c>
      <c r="J68" s="5" t="s">
        <v>64</v>
      </c>
      <c r="K68" s="5" t="s">
        <v>298</v>
      </c>
      <c r="L68" s="5" t="s">
        <v>56</v>
      </c>
      <c r="Y68" s="5" t="s">
        <v>54</v>
      </c>
      <c r="AB68" s="5" t="s">
        <v>54</v>
      </c>
      <c r="AD68" s="5" t="s">
        <v>54</v>
      </c>
      <c r="AG68" s="5" t="s">
        <v>53</v>
      </c>
      <c r="AH68" s="5" t="s">
        <v>53</v>
      </c>
      <c r="AJ68" s="5" t="s">
        <v>81</v>
      </c>
      <c r="AK68" s="5" t="s">
        <v>61</v>
      </c>
      <c r="AL68" s="5" t="s">
        <v>68</v>
      </c>
      <c r="AM68" s="5" t="s">
        <v>53</v>
      </c>
      <c r="AN68" s="5">
        <v>2</v>
      </c>
      <c r="AP68" s="5">
        <v>2</v>
      </c>
      <c r="AQ68" s="7">
        <v>100000</v>
      </c>
      <c r="AR68" s="5" t="s">
        <v>1287</v>
      </c>
      <c r="AT68" s="5" t="s">
        <v>56</v>
      </c>
      <c r="AU68" s="5" t="s">
        <v>53</v>
      </c>
      <c r="AV68" s="5" t="s">
        <v>53</v>
      </c>
      <c r="AW68" s="5" t="s">
        <v>53</v>
      </c>
      <c r="AX68" s="5" t="s">
        <v>53</v>
      </c>
      <c r="AY68" s="5" t="s">
        <v>53</v>
      </c>
    </row>
    <row r="69" spans="1:51" x14ac:dyDescent="0.25">
      <c r="A69" s="5">
        <v>66</v>
      </c>
      <c r="B69" s="5">
        <v>12586</v>
      </c>
      <c r="C69" s="5" t="s">
        <v>299</v>
      </c>
      <c r="D69" s="5" t="s">
        <v>299</v>
      </c>
      <c r="E69" s="5" t="s">
        <v>299</v>
      </c>
      <c r="F69" s="5">
        <v>0</v>
      </c>
      <c r="G69" s="5" t="s">
        <v>300</v>
      </c>
      <c r="H69" s="5">
        <v>0</v>
      </c>
      <c r="J69" s="5" t="s">
        <v>91</v>
      </c>
      <c r="K69" s="5" t="s">
        <v>301</v>
      </c>
      <c r="L69" s="5" t="s">
        <v>56</v>
      </c>
      <c r="O69" s="5" t="s">
        <v>54</v>
      </c>
      <c r="Y69" s="5" t="s">
        <v>54</v>
      </c>
      <c r="AB69" s="5" t="s">
        <v>54</v>
      </c>
      <c r="AG69" s="5" t="s">
        <v>302</v>
      </c>
      <c r="AH69" s="5" t="s">
        <v>53</v>
      </c>
      <c r="AI69" s="5" t="s">
        <v>303</v>
      </c>
      <c r="AJ69" s="5" t="s">
        <v>60</v>
      </c>
      <c r="AK69" s="5" t="s">
        <v>67</v>
      </c>
      <c r="AL69" s="5" t="s">
        <v>304</v>
      </c>
      <c r="AM69" s="5" t="s">
        <v>53</v>
      </c>
      <c r="AN69" s="5">
        <v>1</v>
      </c>
      <c r="AQ69" s="7">
        <v>80000</v>
      </c>
      <c r="AR69" s="5" t="s">
        <v>241</v>
      </c>
      <c r="AS69" s="5" t="s">
        <v>53</v>
      </c>
      <c r="AT69" s="5" t="s">
        <v>53</v>
      </c>
      <c r="AU69" s="5" t="s">
        <v>53</v>
      </c>
      <c r="AV69" s="5" t="s">
        <v>53</v>
      </c>
      <c r="AW69" s="5" t="s">
        <v>53</v>
      </c>
      <c r="AX69" s="5" t="s">
        <v>53</v>
      </c>
      <c r="AY69" s="5" t="s">
        <v>53</v>
      </c>
    </row>
    <row r="70" spans="1:51" ht="60" x14ac:dyDescent="0.25">
      <c r="A70" s="5">
        <v>67</v>
      </c>
      <c r="B70" s="5">
        <v>12591</v>
      </c>
      <c r="C70" s="5" t="s">
        <v>305</v>
      </c>
      <c r="D70" s="5" t="s">
        <v>305</v>
      </c>
      <c r="E70" s="5" t="s">
        <v>305</v>
      </c>
      <c r="F70" s="5">
        <v>0</v>
      </c>
      <c r="G70" s="5" t="s">
        <v>306</v>
      </c>
      <c r="H70" s="5">
        <v>0</v>
      </c>
      <c r="J70" s="5" t="s">
        <v>64</v>
      </c>
      <c r="K70" s="5" t="s">
        <v>307</v>
      </c>
      <c r="L70" s="5" t="s">
        <v>56</v>
      </c>
      <c r="O70" s="5" t="s">
        <v>54</v>
      </c>
      <c r="T70" s="5" t="s">
        <v>54</v>
      </c>
      <c r="U70" s="5" t="s">
        <v>54</v>
      </c>
      <c r="X70" s="5" t="s">
        <v>54</v>
      </c>
      <c r="Z70" s="5" t="s">
        <v>54</v>
      </c>
      <c r="AI70" s="1" t="s">
        <v>308</v>
      </c>
      <c r="AJ70" s="5" t="s">
        <v>60</v>
      </c>
      <c r="AK70" s="5" t="s">
        <v>67</v>
      </c>
      <c r="AN70" s="5">
        <v>2</v>
      </c>
      <c r="AP70" s="5">
        <v>1</v>
      </c>
      <c r="AQ70" s="7">
        <v>49000</v>
      </c>
      <c r="AR70" s="5" t="s">
        <v>1287</v>
      </c>
      <c r="AU70" s="5" t="s">
        <v>56</v>
      </c>
      <c r="AV70" s="5" t="s">
        <v>53</v>
      </c>
      <c r="AW70" s="5" t="s">
        <v>53</v>
      </c>
      <c r="AX70" s="5" t="s">
        <v>53</v>
      </c>
      <c r="AY70" s="5" t="s">
        <v>53</v>
      </c>
    </row>
    <row r="71" spans="1:51" ht="45" x14ac:dyDescent="0.25">
      <c r="A71" s="5">
        <v>68</v>
      </c>
      <c r="B71" s="5">
        <v>12596</v>
      </c>
      <c r="C71" s="5" t="s">
        <v>309</v>
      </c>
      <c r="D71" s="5" t="s">
        <v>309</v>
      </c>
      <c r="E71" s="5" t="s">
        <v>309</v>
      </c>
      <c r="F71" s="5">
        <v>0</v>
      </c>
      <c r="G71" s="5" t="s">
        <v>310</v>
      </c>
      <c r="H71" s="5">
        <v>0</v>
      </c>
      <c r="J71" s="5" t="s">
        <v>161</v>
      </c>
      <c r="K71" s="1" t="s">
        <v>311</v>
      </c>
      <c r="AG71" s="1" t="s">
        <v>312</v>
      </c>
      <c r="AH71" s="5" t="s">
        <v>53</v>
      </c>
      <c r="AJ71" s="5" t="s">
        <v>81</v>
      </c>
      <c r="AK71" s="5" t="s">
        <v>55</v>
      </c>
      <c r="AP71" s="5">
        <v>1</v>
      </c>
      <c r="AQ71" s="7"/>
      <c r="AT71" s="5" t="s">
        <v>56</v>
      </c>
      <c r="AU71" s="5" t="s">
        <v>53</v>
      </c>
      <c r="AV71" s="5" t="s">
        <v>53</v>
      </c>
      <c r="AW71" s="5" t="s">
        <v>53</v>
      </c>
      <c r="AX71" s="5" t="s">
        <v>53</v>
      </c>
      <c r="AY71" s="5" t="s">
        <v>53</v>
      </c>
    </row>
    <row r="72" spans="1:51" x14ac:dyDescent="0.25">
      <c r="A72" s="5">
        <v>69</v>
      </c>
      <c r="B72" s="5">
        <v>12601</v>
      </c>
      <c r="C72" s="5" t="s">
        <v>313</v>
      </c>
      <c r="D72" s="5" t="s">
        <v>313</v>
      </c>
      <c r="E72" s="5" t="s">
        <v>313</v>
      </c>
      <c r="F72" s="5">
        <v>0</v>
      </c>
      <c r="G72" s="5" t="s">
        <v>306</v>
      </c>
      <c r="H72" s="5">
        <v>0</v>
      </c>
      <c r="J72" s="5" t="s">
        <v>64</v>
      </c>
      <c r="L72" s="5" t="s">
        <v>56</v>
      </c>
      <c r="T72" s="5" t="s">
        <v>54</v>
      </c>
      <c r="U72" s="5" t="s">
        <v>54</v>
      </c>
      <c r="AJ72" s="5" t="s">
        <v>60</v>
      </c>
      <c r="AK72" s="5" t="s">
        <v>61</v>
      </c>
      <c r="AM72" s="5" t="s">
        <v>53</v>
      </c>
      <c r="AN72" s="5">
        <v>2</v>
      </c>
      <c r="AP72" s="5">
        <v>1</v>
      </c>
      <c r="AQ72" s="7">
        <v>48000</v>
      </c>
      <c r="AR72" s="5" t="s">
        <v>1287</v>
      </c>
      <c r="AU72" s="5" t="s">
        <v>56</v>
      </c>
      <c r="AV72" s="5" t="s">
        <v>53</v>
      </c>
      <c r="AW72" s="5" t="s">
        <v>53</v>
      </c>
      <c r="AX72" s="5" t="s">
        <v>53</v>
      </c>
      <c r="AY72" s="5" t="s">
        <v>53</v>
      </c>
    </row>
    <row r="73" spans="1:51" x14ac:dyDescent="0.25">
      <c r="A73" s="5">
        <v>70</v>
      </c>
      <c r="B73" s="5">
        <v>12606</v>
      </c>
      <c r="C73" s="5" t="s">
        <v>314</v>
      </c>
      <c r="D73" s="5" t="s">
        <v>314</v>
      </c>
      <c r="E73" s="5" t="s">
        <v>314</v>
      </c>
      <c r="F73" s="5">
        <v>0</v>
      </c>
      <c r="G73" s="5" t="s">
        <v>315</v>
      </c>
      <c r="H73" s="5">
        <v>0</v>
      </c>
      <c r="J73" s="5" t="s">
        <v>64</v>
      </c>
      <c r="K73" s="5" t="s">
        <v>316</v>
      </c>
      <c r="L73" s="5" t="s">
        <v>56</v>
      </c>
      <c r="M73" s="5" t="s">
        <v>54</v>
      </c>
      <c r="T73" s="5" t="s">
        <v>54</v>
      </c>
      <c r="U73" s="5" t="s">
        <v>54</v>
      </c>
      <c r="V73" s="5" t="s">
        <v>54</v>
      </c>
      <c r="W73" s="5" t="s">
        <v>54</v>
      </c>
      <c r="AA73" s="5" t="s">
        <v>54</v>
      </c>
      <c r="AC73" s="5" t="s">
        <v>54</v>
      </c>
      <c r="AH73" s="5" t="s">
        <v>317</v>
      </c>
      <c r="AI73" s="5" t="s">
        <v>318</v>
      </c>
      <c r="AJ73" s="5" t="s">
        <v>60</v>
      </c>
      <c r="AK73" s="5" t="s">
        <v>67</v>
      </c>
      <c r="AM73" s="5" t="s">
        <v>53</v>
      </c>
      <c r="AN73" s="5">
        <v>2</v>
      </c>
      <c r="AP73" s="5">
        <v>1</v>
      </c>
      <c r="AQ73" s="7"/>
      <c r="AR73" s="5" t="s">
        <v>241</v>
      </c>
      <c r="AT73" s="5" t="s">
        <v>53</v>
      </c>
      <c r="AU73" s="5" t="s">
        <v>53</v>
      </c>
      <c r="AV73" s="5" t="s">
        <v>53</v>
      </c>
      <c r="AW73" s="5" t="s">
        <v>53</v>
      </c>
      <c r="AX73" s="5" t="s">
        <v>56</v>
      </c>
      <c r="AY73" s="5" t="s">
        <v>56</v>
      </c>
    </row>
    <row r="74" spans="1:51" x14ac:dyDescent="0.25">
      <c r="A74" s="5">
        <v>71</v>
      </c>
      <c r="B74" s="5">
        <v>12611</v>
      </c>
      <c r="C74" s="5" t="s">
        <v>319</v>
      </c>
      <c r="D74" s="5" t="s">
        <v>319</v>
      </c>
      <c r="E74" s="5" t="s">
        <v>319</v>
      </c>
      <c r="F74" s="5">
        <v>0</v>
      </c>
      <c r="G74" s="5" t="s">
        <v>320</v>
      </c>
      <c r="H74" s="5">
        <v>0</v>
      </c>
      <c r="J74" s="5" t="s">
        <v>64</v>
      </c>
      <c r="L74" s="5" t="s">
        <v>53</v>
      </c>
      <c r="N74" s="5" t="s">
        <v>54</v>
      </c>
      <c r="Q74" s="5" t="s">
        <v>54</v>
      </c>
      <c r="X74" s="5" t="s">
        <v>54</v>
      </c>
      <c r="Z74" s="5" t="s">
        <v>54</v>
      </c>
      <c r="AJ74" s="5" t="s">
        <v>76</v>
      </c>
      <c r="AK74" s="5" t="s">
        <v>61</v>
      </c>
      <c r="AM74" s="5" t="s">
        <v>53</v>
      </c>
      <c r="AN74" s="5">
        <v>4</v>
      </c>
      <c r="AO74" s="5">
        <v>1</v>
      </c>
      <c r="AQ74" s="7"/>
      <c r="AS74" s="5" t="s">
        <v>56</v>
      </c>
      <c r="AT74" s="5" t="s">
        <v>53</v>
      </c>
      <c r="AU74" s="5" t="s">
        <v>53</v>
      </c>
      <c r="AV74" s="5" t="s">
        <v>53</v>
      </c>
      <c r="AW74" s="5" t="s">
        <v>53</v>
      </c>
      <c r="AX74" s="5" t="s">
        <v>53</v>
      </c>
      <c r="AY74" s="5" t="s">
        <v>53</v>
      </c>
    </row>
    <row r="75" spans="1:51" x14ac:dyDescent="0.25">
      <c r="A75" s="5">
        <v>72</v>
      </c>
      <c r="B75" s="5">
        <v>12616</v>
      </c>
      <c r="C75" s="5" t="s">
        <v>321</v>
      </c>
      <c r="D75" s="5" t="s">
        <v>321</v>
      </c>
      <c r="E75" s="5" t="s">
        <v>321</v>
      </c>
      <c r="F75" s="5">
        <v>0</v>
      </c>
      <c r="G75" s="5" t="s">
        <v>322</v>
      </c>
      <c r="H75" s="5">
        <v>0</v>
      </c>
      <c r="J75" s="5" t="s">
        <v>64</v>
      </c>
      <c r="L75" s="5" t="s">
        <v>53</v>
      </c>
      <c r="M75" s="5" t="s">
        <v>54</v>
      </c>
      <c r="N75" s="5" t="s">
        <v>54</v>
      </c>
      <c r="Q75" s="5" t="s">
        <v>54</v>
      </c>
      <c r="R75" s="5" t="s">
        <v>54</v>
      </c>
      <c r="X75" s="5" t="s">
        <v>54</v>
      </c>
      <c r="Y75" s="5" t="s">
        <v>54</v>
      </c>
      <c r="AA75" s="5" t="s">
        <v>54</v>
      </c>
      <c r="AB75" s="5" t="s">
        <v>54</v>
      </c>
      <c r="AC75" s="5" t="s">
        <v>54</v>
      </c>
      <c r="AD75" s="5" t="s">
        <v>54</v>
      </c>
      <c r="AE75" s="5" t="s">
        <v>54</v>
      </c>
      <c r="AJ75" s="5" t="s">
        <v>175</v>
      </c>
      <c r="AK75" s="5" t="s">
        <v>67</v>
      </c>
      <c r="AM75" s="5" t="s">
        <v>53</v>
      </c>
      <c r="AQ75" s="7"/>
      <c r="AS75" s="5" t="s">
        <v>56</v>
      </c>
      <c r="AT75" s="5" t="s">
        <v>56</v>
      </c>
      <c r="AU75" s="5" t="s">
        <v>56</v>
      </c>
      <c r="AV75" s="5" t="s">
        <v>56</v>
      </c>
      <c r="AW75" s="5" t="s">
        <v>53</v>
      </c>
      <c r="AX75" s="5" t="s">
        <v>53</v>
      </c>
      <c r="AY75" s="5" t="s">
        <v>53</v>
      </c>
    </row>
    <row r="76" spans="1:51" x14ac:dyDescent="0.25">
      <c r="A76" s="5">
        <v>73</v>
      </c>
      <c r="B76" s="5">
        <v>12621</v>
      </c>
      <c r="C76" s="5" t="s">
        <v>323</v>
      </c>
      <c r="D76" s="5" t="s">
        <v>323</v>
      </c>
      <c r="E76" s="5" t="s">
        <v>323</v>
      </c>
      <c r="F76" s="5">
        <v>0</v>
      </c>
      <c r="G76" s="5" t="s">
        <v>324</v>
      </c>
      <c r="H76" s="5">
        <v>0</v>
      </c>
      <c r="J76" s="5" t="s">
        <v>95</v>
      </c>
      <c r="L76" s="5" t="s">
        <v>53</v>
      </c>
      <c r="O76" s="5" t="s">
        <v>54</v>
      </c>
      <c r="P76" s="5" t="s">
        <v>54</v>
      </c>
      <c r="R76" s="5" t="s">
        <v>54</v>
      </c>
      <c r="T76" s="5" t="s">
        <v>54</v>
      </c>
      <c r="AF76" s="5" t="s">
        <v>54</v>
      </c>
      <c r="AH76" s="5" t="s">
        <v>325</v>
      </c>
      <c r="AJ76" s="5" t="s">
        <v>81</v>
      </c>
      <c r="AK76" s="5" t="s">
        <v>67</v>
      </c>
      <c r="AM76" s="5" t="s">
        <v>53</v>
      </c>
      <c r="AN76" s="5">
        <v>2</v>
      </c>
      <c r="AP76" s="5">
        <v>1</v>
      </c>
      <c r="AQ76" s="7">
        <v>135900</v>
      </c>
      <c r="AR76" s="5" t="s">
        <v>1289</v>
      </c>
      <c r="AU76" s="5" t="s">
        <v>53</v>
      </c>
      <c r="AV76" s="5" t="s">
        <v>53</v>
      </c>
      <c r="AW76" s="5" t="s">
        <v>53</v>
      </c>
      <c r="AX76" s="5" t="s">
        <v>53</v>
      </c>
      <c r="AY76" s="5" t="s">
        <v>53</v>
      </c>
    </row>
    <row r="77" spans="1:51" ht="75" x14ac:dyDescent="0.25">
      <c r="A77" s="5">
        <v>74</v>
      </c>
      <c r="B77" s="5">
        <v>12626</v>
      </c>
      <c r="C77" s="5" t="s">
        <v>326</v>
      </c>
      <c r="D77" s="5" t="s">
        <v>326</v>
      </c>
      <c r="E77" s="5" t="s">
        <v>326</v>
      </c>
      <c r="F77" s="5">
        <v>0</v>
      </c>
      <c r="G77" s="5" t="s">
        <v>327</v>
      </c>
      <c r="H77" s="5">
        <v>0</v>
      </c>
      <c r="J77" s="5" t="s">
        <v>95</v>
      </c>
      <c r="K77" s="5" t="s">
        <v>328</v>
      </c>
      <c r="L77" s="5" t="s">
        <v>56</v>
      </c>
      <c r="N77" s="5" t="s">
        <v>54</v>
      </c>
      <c r="O77" s="5" t="s">
        <v>54</v>
      </c>
      <c r="Y77" s="5" t="s">
        <v>54</v>
      </c>
      <c r="AA77" s="5" t="s">
        <v>54</v>
      </c>
      <c r="AB77" s="5" t="s">
        <v>54</v>
      </c>
      <c r="AG77" s="1" t="s">
        <v>329</v>
      </c>
      <c r="AH77" s="5" t="s">
        <v>330</v>
      </c>
      <c r="AJ77" s="5" t="s">
        <v>60</v>
      </c>
      <c r="AK77" s="5" t="s">
        <v>67</v>
      </c>
      <c r="AL77" s="5" t="s">
        <v>77</v>
      </c>
      <c r="AM77" s="5" t="s">
        <v>53</v>
      </c>
      <c r="AN77" s="5">
        <v>3</v>
      </c>
      <c r="AO77" s="5">
        <v>1</v>
      </c>
      <c r="AQ77" s="7">
        <v>100000</v>
      </c>
      <c r="AR77" s="5" t="s">
        <v>241</v>
      </c>
      <c r="AS77" s="5" t="s">
        <v>56</v>
      </c>
      <c r="AU77" s="5" t="s">
        <v>53</v>
      </c>
      <c r="AV77" s="5" t="s">
        <v>56</v>
      </c>
      <c r="AW77" s="5" t="s">
        <v>56</v>
      </c>
      <c r="AX77" s="5" t="s">
        <v>53</v>
      </c>
      <c r="AY77" s="5" t="s">
        <v>53</v>
      </c>
    </row>
    <row r="78" spans="1:51" x14ac:dyDescent="0.25">
      <c r="A78" s="5">
        <v>75</v>
      </c>
      <c r="B78" s="5">
        <v>12631</v>
      </c>
      <c r="C78" s="5" t="s">
        <v>331</v>
      </c>
      <c r="D78" s="5" t="s">
        <v>331</v>
      </c>
      <c r="E78" s="5" t="s">
        <v>331</v>
      </c>
      <c r="F78" s="5">
        <v>0</v>
      </c>
      <c r="G78" s="5" t="s">
        <v>332</v>
      </c>
      <c r="H78" s="5">
        <v>0</v>
      </c>
      <c r="J78" s="5" t="s">
        <v>51</v>
      </c>
      <c r="K78" s="5" t="s">
        <v>333</v>
      </c>
      <c r="L78" s="5" t="s">
        <v>53</v>
      </c>
      <c r="O78" s="5" t="s">
        <v>54</v>
      </c>
      <c r="Y78" s="5" t="s">
        <v>54</v>
      </c>
      <c r="AJ78" s="5" t="s">
        <v>60</v>
      </c>
      <c r="AK78" s="5" t="s">
        <v>61</v>
      </c>
      <c r="AL78" s="5" t="s">
        <v>68</v>
      </c>
      <c r="AM78" s="5" t="s">
        <v>53</v>
      </c>
      <c r="AN78" s="5">
        <v>2</v>
      </c>
      <c r="AQ78" s="7">
        <v>100000</v>
      </c>
      <c r="AR78" s="5" t="s">
        <v>241</v>
      </c>
      <c r="AS78" s="5" t="s">
        <v>53</v>
      </c>
      <c r="AT78" s="5" t="s">
        <v>53</v>
      </c>
      <c r="AU78" s="5" t="s">
        <v>53</v>
      </c>
      <c r="AV78" s="5" t="s">
        <v>53</v>
      </c>
      <c r="AW78" s="5" t="s">
        <v>53</v>
      </c>
      <c r="AX78" s="5" t="s">
        <v>53</v>
      </c>
      <c r="AY78" s="5" t="s">
        <v>53</v>
      </c>
    </row>
    <row r="79" spans="1:51" x14ac:dyDescent="0.25">
      <c r="A79" s="5">
        <v>76</v>
      </c>
      <c r="B79" s="5">
        <v>12636</v>
      </c>
      <c r="C79" s="5" t="s">
        <v>334</v>
      </c>
      <c r="D79" s="5" t="s">
        <v>334</v>
      </c>
      <c r="E79" s="5" t="s">
        <v>334</v>
      </c>
      <c r="F79" s="5">
        <v>0</v>
      </c>
      <c r="G79" s="5" t="s">
        <v>335</v>
      </c>
      <c r="H79" s="5">
        <v>0</v>
      </c>
      <c r="J79" s="5" t="s">
        <v>64</v>
      </c>
      <c r="K79" s="5" t="s">
        <v>336</v>
      </c>
      <c r="L79" s="5" t="s">
        <v>53</v>
      </c>
      <c r="M79" s="5" t="s">
        <v>54</v>
      </c>
      <c r="O79" s="5" t="s">
        <v>54</v>
      </c>
      <c r="P79" s="5" t="s">
        <v>54</v>
      </c>
      <c r="T79" s="5" t="s">
        <v>54</v>
      </c>
      <c r="V79" s="5" t="s">
        <v>54</v>
      </c>
      <c r="W79" s="5" t="s">
        <v>54</v>
      </c>
      <c r="X79" s="5" t="s">
        <v>54</v>
      </c>
      <c r="Y79" s="5" t="s">
        <v>54</v>
      </c>
      <c r="AJ79" s="5" t="s">
        <v>81</v>
      </c>
      <c r="AK79" s="5" t="s">
        <v>67</v>
      </c>
      <c r="AL79" s="5" t="s">
        <v>68</v>
      </c>
      <c r="AM79" s="5" t="s">
        <v>53</v>
      </c>
      <c r="AN79" s="5">
        <v>4</v>
      </c>
      <c r="AP79" s="5">
        <v>2</v>
      </c>
      <c r="AQ79" s="7">
        <v>100000</v>
      </c>
      <c r="AR79" s="5" t="s">
        <v>1287</v>
      </c>
      <c r="AS79" s="5" t="s">
        <v>56</v>
      </c>
      <c r="AT79" s="5" t="s">
        <v>56</v>
      </c>
      <c r="AU79" s="5" t="s">
        <v>53</v>
      </c>
      <c r="AV79" s="5" t="s">
        <v>53</v>
      </c>
      <c r="AW79" s="5" t="s">
        <v>53</v>
      </c>
      <c r="AX79" s="5" t="s">
        <v>53</v>
      </c>
      <c r="AY79" s="5" t="s">
        <v>53</v>
      </c>
    </row>
    <row r="80" spans="1:51" ht="75" x14ac:dyDescent="0.25">
      <c r="A80" s="5">
        <v>77</v>
      </c>
      <c r="B80" s="5">
        <v>12641</v>
      </c>
      <c r="C80" s="5" t="s">
        <v>337</v>
      </c>
      <c r="D80" s="5" t="s">
        <v>337</v>
      </c>
      <c r="E80" s="5" t="s">
        <v>337</v>
      </c>
      <c r="F80" s="5">
        <v>0</v>
      </c>
      <c r="G80" s="5" t="s">
        <v>338</v>
      </c>
      <c r="H80" s="5">
        <v>0</v>
      </c>
      <c r="J80" s="5" t="s">
        <v>64</v>
      </c>
      <c r="K80" s="1" t="s">
        <v>339</v>
      </c>
      <c r="L80" s="5" t="s">
        <v>53</v>
      </c>
      <c r="O80" s="5" t="s">
        <v>54</v>
      </c>
      <c r="Y80" s="5" t="s">
        <v>54</v>
      </c>
      <c r="AA80" s="5" t="s">
        <v>54</v>
      </c>
      <c r="AE80" s="5" t="s">
        <v>54</v>
      </c>
      <c r="AJ80" s="5" t="s">
        <v>60</v>
      </c>
      <c r="AK80" s="5" t="s">
        <v>67</v>
      </c>
      <c r="AL80" s="5" t="s">
        <v>68</v>
      </c>
      <c r="AM80" s="5" t="s">
        <v>53</v>
      </c>
      <c r="AN80" s="5">
        <v>6</v>
      </c>
      <c r="AQ80" s="7"/>
      <c r="AR80" s="5" t="s">
        <v>1289</v>
      </c>
      <c r="AS80" s="5" t="s">
        <v>53</v>
      </c>
      <c r="AV80" s="5" t="s">
        <v>56</v>
      </c>
      <c r="AW80" s="5" t="s">
        <v>53</v>
      </c>
      <c r="AX80" s="5" t="s">
        <v>53</v>
      </c>
      <c r="AY80" s="5" t="s">
        <v>53</v>
      </c>
    </row>
    <row r="81" spans="1:51" ht="105" x14ac:dyDescent="0.25">
      <c r="A81" s="5">
        <v>78</v>
      </c>
      <c r="B81" s="5">
        <v>12646</v>
      </c>
      <c r="C81" s="5" t="s">
        <v>340</v>
      </c>
      <c r="D81" s="5" t="s">
        <v>340</v>
      </c>
      <c r="E81" s="5" t="s">
        <v>340</v>
      </c>
      <c r="F81" s="5">
        <v>0</v>
      </c>
      <c r="G81" s="5" t="s">
        <v>341</v>
      </c>
      <c r="H81" s="5">
        <v>0</v>
      </c>
      <c r="J81" s="5" t="s">
        <v>64</v>
      </c>
      <c r="K81" s="1" t="s">
        <v>342</v>
      </c>
      <c r="L81" s="5" t="s">
        <v>53</v>
      </c>
      <c r="T81" s="5" t="s">
        <v>54</v>
      </c>
      <c r="U81" s="5" t="s">
        <v>54</v>
      </c>
      <c r="AA81" s="5" t="s">
        <v>54</v>
      </c>
      <c r="AJ81" s="5" t="s">
        <v>60</v>
      </c>
      <c r="AK81" s="5" t="s">
        <v>67</v>
      </c>
      <c r="AM81" s="5" t="s">
        <v>53</v>
      </c>
      <c r="AN81" s="5">
        <v>1</v>
      </c>
      <c r="AQ81" s="7">
        <v>25000</v>
      </c>
      <c r="AR81" s="5" t="s">
        <v>1289</v>
      </c>
      <c r="AU81" s="5" t="s">
        <v>53</v>
      </c>
      <c r="AV81" s="5" t="s">
        <v>53</v>
      </c>
      <c r="AW81" s="5" t="s">
        <v>53</v>
      </c>
      <c r="AX81" s="5" t="s">
        <v>53</v>
      </c>
      <c r="AY81" s="5" t="s">
        <v>53</v>
      </c>
    </row>
    <row r="82" spans="1:51" x14ac:dyDescent="0.25">
      <c r="A82" s="5">
        <v>79</v>
      </c>
      <c r="B82" s="5">
        <v>12651</v>
      </c>
      <c r="C82" s="5" t="s">
        <v>343</v>
      </c>
      <c r="D82" s="5" t="s">
        <v>343</v>
      </c>
      <c r="E82" s="5" t="s">
        <v>343</v>
      </c>
      <c r="F82" s="5">
        <v>0</v>
      </c>
      <c r="G82" s="5" t="s">
        <v>344</v>
      </c>
      <c r="H82" s="5">
        <v>0</v>
      </c>
      <c r="J82" s="5" t="s">
        <v>64</v>
      </c>
      <c r="K82" s="5" t="s">
        <v>345</v>
      </c>
      <c r="L82" s="5" t="s">
        <v>53</v>
      </c>
      <c r="T82" s="5" t="s">
        <v>54</v>
      </c>
      <c r="V82" s="5" t="s">
        <v>54</v>
      </c>
      <c r="W82" s="5" t="s">
        <v>54</v>
      </c>
      <c r="X82" s="5" t="s">
        <v>54</v>
      </c>
      <c r="AA82" s="5" t="s">
        <v>54</v>
      </c>
      <c r="AE82" s="5" t="s">
        <v>54</v>
      </c>
      <c r="AG82" s="5" t="s">
        <v>346</v>
      </c>
      <c r="AH82" s="5" t="s">
        <v>347</v>
      </c>
      <c r="AI82" s="5" t="s">
        <v>348</v>
      </c>
      <c r="AJ82" s="5" t="s">
        <v>81</v>
      </c>
      <c r="AK82" s="5" t="s">
        <v>61</v>
      </c>
      <c r="AL82" s="5" t="s">
        <v>265</v>
      </c>
      <c r="AM82" s="5" t="s">
        <v>53</v>
      </c>
      <c r="AN82" s="5">
        <v>2</v>
      </c>
      <c r="AP82" s="5">
        <v>2</v>
      </c>
      <c r="AQ82" s="7"/>
      <c r="AR82" s="5" t="s">
        <v>1287</v>
      </c>
      <c r="AS82" s="5" t="s">
        <v>53</v>
      </c>
      <c r="AT82" s="5" t="s">
        <v>53</v>
      </c>
      <c r="AU82" s="5" t="s">
        <v>56</v>
      </c>
      <c r="AV82" s="5" t="s">
        <v>53</v>
      </c>
      <c r="AW82" s="5" t="s">
        <v>53</v>
      </c>
      <c r="AX82" s="5" t="s">
        <v>56</v>
      </c>
      <c r="AY82" s="5" t="s">
        <v>53</v>
      </c>
    </row>
    <row r="83" spans="1:51" x14ac:dyDescent="0.25">
      <c r="A83" s="5">
        <v>80</v>
      </c>
      <c r="B83" s="5">
        <v>12656</v>
      </c>
      <c r="C83" s="5" t="s">
        <v>349</v>
      </c>
      <c r="D83" s="5" t="s">
        <v>349</v>
      </c>
      <c r="E83" s="5" t="s">
        <v>349</v>
      </c>
      <c r="F83" s="5">
        <v>0</v>
      </c>
      <c r="G83" s="5" t="s">
        <v>344</v>
      </c>
      <c r="H83" s="5">
        <v>0</v>
      </c>
      <c r="J83" s="5" t="s">
        <v>64</v>
      </c>
      <c r="AQ83" s="7"/>
    </row>
    <row r="84" spans="1:51" x14ac:dyDescent="0.25">
      <c r="A84" s="5">
        <v>81</v>
      </c>
      <c r="B84" s="5">
        <v>12661</v>
      </c>
      <c r="C84" s="5" t="s">
        <v>350</v>
      </c>
      <c r="D84" s="5" t="s">
        <v>350</v>
      </c>
      <c r="E84" s="5" t="s">
        <v>350</v>
      </c>
      <c r="F84" s="5">
        <v>0</v>
      </c>
      <c r="G84" s="5" t="s">
        <v>351</v>
      </c>
      <c r="H84" s="5">
        <v>0</v>
      </c>
      <c r="J84" s="5" t="s">
        <v>64</v>
      </c>
      <c r="K84" s="5" t="s">
        <v>352</v>
      </c>
      <c r="L84" s="5" t="s">
        <v>56</v>
      </c>
      <c r="O84" s="5" t="s">
        <v>54</v>
      </c>
      <c r="P84" s="5" t="s">
        <v>54</v>
      </c>
      <c r="R84" s="5" t="s">
        <v>54</v>
      </c>
      <c r="Y84" s="5" t="s">
        <v>54</v>
      </c>
      <c r="AA84" s="5" t="s">
        <v>54</v>
      </c>
      <c r="AB84" s="5" t="s">
        <v>54</v>
      </c>
      <c r="AC84" s="5" t="s">
        <v>54</v>
      </c>
      <c r="AF84" s="5" t="s">
        <v>54</v>
      </c>
      <c r="AG84" s="5" t="s">
        <v>53</v>
      </c>
      <c r="AH84" s="5" t="s">
        <v>53</v>
      </c>
      <c r="AJ84" s="5" t="s">
        <v>81</v>
      </c>
      <c r="AK84" s="5" t="s">
        <v>67</v>
      </c>
      <c r="AL84" s="5" t="s">
        <v>68</v>
      </c>
      <c r="AM84" s="5" t="s">
        <v>56</v>
      </c>
      <c r="AN84" s="5">
        <v>2</v>
      </c>
      <c r="AP84" s="5">
        <v>1</v>
      </c>
      <c r="AQ84" s="7">
        <v>45000</v>
      </c>
      <c r="AR84" s="5" t="s">
        <v>1287</v>
      </c>
      <c r="AT84" s="5" t="s">
        <v>56</v>
      </c>
      <c r="AU84" s="5" t="s">
        <v>56</v>
      </c>
      <c r="AV84" s="5" t="s">
        <v>53</v>
      </c>
      <c r="AW84" s="5" t="s">
        <v>53</v>
      </c>
      <c r="AX84" s="5" t="s">
        <v>53</v>
      </c>
      <c r="AY84" s="5" t="s">
        <v>53</v>
      </c>
    </row>
    <row r="85" spans="1:51" x14ac:dyDescent="0.25">
      <c r="A85" s="5">
        <v>82</v>
      </c>
      <c r="B85" s="5">
        <v>12666</v>
      </c>
      <c r="C85" s="5" t="s">
        <v>353</v>
      </c>
      <c r="D85" s="5" t="s">
        <v>353</v>
      </c>
      <c r="E85" s="5" t="s">
        <v>353</v>
      </c>
      <c r="F85" s="5">
        <v>0</v>
      </c>
      <c r="G85" s="5" t="s">
        <v>354</v>
      </c>
      <c r="H85" s="5">
        <v>0</v>
      </c>
      <c r="J85" s="5" t="s">
        <v>161</v>
      </c>
      <c r="K85" s="5" t="s">
        <v>355</v>
      </c>
      <c r="L85" s="5" t="s">
        <v>56</v>
      </c>
      <c r="AG85" s="5" t="s">
        <v>53</v>
      </c>
      <c r="AJ85" s="5" t="s">
        <v>76</v>
      </c>
      <c r="AK85" s="5" t="s">
        <v>61</v>
      </c>
      <c r="AM85" s="5" t="s">
        <v>53</v>
      </c>
      <c r="AO85" s="5">
        <v>1</v>
      </c>
      <c r="AQ85" s="7"/>
      <c r="AS85" s="5" t="s">
        <v>56</v>
      </c>
      <c r="AT85" s="5" t="s">
        <v>56</v>
      </c>
      <c r="AU85" s="5" t="s">
        <v>53</v>
      </c>
      <c r="AV85" s="5" t="s">
        <v>53</v>
      </c>
      <c r="AW85" s="5" t="s">
        <v>53</v>
      </c>
      <c r="AX85" s="5" t="s">
        <v>53</v>
      </c>
      <c r="AY85" s="5" t="s">
        <v>53</v>
      </c>
    </row>
    <row r="86" spans="1:51" x14ac:dyDescent="0.25">
      <c r="A86" s="5">
        <v>83</v>
      </c>
      <c r="B86" s="5">
        <v>12671</v>
      </c>
      <c r="C86" s="5" t="s">
        <v>356</v>
      </c>
      <c r="D86" s="5" t="s">
        <v>356</v>
      </c>
      <c r="E86" s="5" t="s">
        <v>356</v>
      </c>
      <c r="F86" s="5">
        <v>0</v>
      </c>
      <c r="G86" s="5" t="s">
        <v>357</v>
      </c>
      <c r="H86" s="5">
        <v>0</v>
      </c>
      <c r="J86" s="5" t="s">
        <v>51</v>
      </c>
      <c r="K86" s="5" t="s">
        <v>358</v>
      </c>
      <c r="L86" s="5" t="s">
        <v>53</v>
      </c>
      <c r="T86" s="5" t="s">
        <v>54</v>
      </c>
      <c r="V86" s="5" t="s">
        <v>54</v>
      </c>
      <c r="W86" s="5" t="s">
        <v>54</v>
      </c>
      <c r="X86" s="5" t="s">
        <v>54</v>
      </c>
      <c r="Y86" s="5" t="s">
        <v>54</v>
      </c>
      <c r="AB86" s="5" t="s">
        <v>54</v>
      </c>
      <c r="AG86" s="5" t="s">
        <v>359</v>
      </c>
      <c r="AJ86" s="5" t="s">
        <v>81</v>
      </c>
      <c r="AK86" s="5" t="s">
        <v>67</v>
      </c>
      <c r="AM86" s="5" t="s">
        <v>56</v>
      </c>
      <c r="AN86" s="5">
        <v>2</v>
      </c>
      <c r="AP86" s="5">
        <v>2</v>
      </c>
      <c r="AQ86" s="7"/>
      <c r="AS86" s="5" t="s">
        <v>53</v>
      </c>
      <c r="AT86" s="5" t="s">
        <v>53</v>
      </c>
      <c r="AU86" s="5" t="s">
        <v>53</v>
      </c>
      <c r="AV86" s="5" t="s">
        <v>53</v>
      </c>
      <c r="AW86" s="5" t="s">
        <v>53</v>
      </c>
      <c r="AX86" s="5" t="s">
        <v>56</v>
      </c>
      <c r="AY86" s="5" t="s">
        <v>56</v>
      </c>
    </row>
    <row r="87" spans="1:51" x14ac:dyDescent="0.25">
      <c r="A87" s="5">
        <v>84</v>
      </c>
      <c r="B87" s="5">
        <v>12676</v>
      </c>
      <c r="C87" s="5" t="s">
        <v>360</v>
      </c>
      <c r="D87" s="5" t="s">
        <v>360</v>
      </c>
      <c r="E87" s="5" t="s">
        <v>360</v>
      </c>
      <c r="F87" s="5">
        <v>0</v>
      </c>
      <c r="G87" s="5" t="s">
        <v>361</v>
      </c>
      <c r="H87" s="5">
        <v>0</v>
      </c>
      <c r="J87" s="5" t="s">
        <v>64</v>
      </c>
      <c r="L87" s="5" t="s">
        <v>56</v>
      </c>
      <c r="O87" s="5" t="s">
        <v>54</v>
      </c>
      <c r="T87" s="5" t="s">
        <v>54</v>
      </c>
      <c r="U87" s="5" t="s">
        <v>54</v>
      </c>
      <c r="V87" s="5" t="s">
        <v>54</v>
      </c>
      <c r="W87" s="5" t="s">
        <v>54</v>
      </c>
      <c r="AA87" s="5" t="s">
        <v>54</v>
      </c>
      <c r="AG87" s="5" t="s">
        <v>362</v>
      </c>
      <c r="AH87" s="5" t="s">
        <v>363</v>
      </c>
      <c r="AI87" s="5" t="s">
        <v>364</v>
      </c>
      <c r="AJ87" s="5" t="s">
        <v>81</v>
      </c>
      <c r="AK87" s="5" t="s">
        <v>67</v>
      </c>
      <c r="AL87" s="5" t="s">
        <v>365</v>
      </c>
      <c r="AM87" s="5" t="s">
        <v>53</v>
      </c>
      <c r="AN87" s="5">
        <v>2</v>
      </c>
      <c r="AP87" s="5">
        <v>2</v>
      </c>
      <c r="AQ87" s="7">
        <v>33000</v>
      </c>
      <c r="AR87" s="5" t="s">
        <v>1287</v>
      </c>
      <c r="AU87" s="5" t="s">
        <v>53</v>
      </c>
      <c r="AV87" s="5" t="s">
        <v>53</v>
      </c>
      <c r="AW87" s="5" t="s">
        <v>53</v>
      </c>
      <c r="AX87" s="5" t="s">
        <v>53</v>
      </c>
      <c r="AY87" s="5" t="s">
        <v>53</v>
      </c>
    </row>
    <row r="88" spans="1:51" x14ac:dyDescent="0.25">
      <c r="A88" s="5">
        <v>85</v>
      </c>
      <c r="B88" s="5">
        <v>12681</v>
      </c>
      <c r="C88" s="5" t="s">
        <v>366</v>
      </c>
      <c r="D88" s="5" t="s">
        <v>366</v>
      </c>
      <c r="E88" s="5" t="s">
        <v>366</v>
      </c>
      <c r="F88" s="5">
        <v>0</v>
      </c>
      <c r="G88" s="5" t="s">
        <v>367</v>
      </c>
      <c r="H88" s="5">
        <v>0</v>
      </c>
      <c r="J88" s="5" t="s">
        <v>161</v>
      </c>
      <c r="K88" s="5" t="s">
        <v>368</v>
      </c>
      <c r="L88" s="5" t="s">
        <v>56</v>
      </c>
      <c r="AG88" s="5" t="s">
        <v>369</v>
      </c>
      <c r="AH88" s="5" t="s">
        <v>53</v>
      </c>
      <c r="AI88" s="5" t="s">
        <v>370</v>
      </c>
      <c r="AJ88" s="5" t="s">
        <v>60</v>
      </c>
      <c r="AK88" s="5" t="s">
        <v>61</v>
      </c>
      <c r="AL88" s="5" t="s">
        <v>371</v>
      </c>
      <c r="AM88" s="5" t="s">
        <v>53</v>
      </c>
      <c r="AN88" s="5">
        <v>3</v>
      </c>
      <c r="AP88" s="5">
        <v>1</v>
      </c>
      <c r="AQ88" s="7"/>
      <c r="AR88" s="5" t="s">
        <v>241</v>
      </c>
      <c r="AT88" s="5" t="s">
        <v>56</v>
      </c>
      <c r="AU88" s="5" t="s">
        <v>53</v>
      </c>
      <c r="AV88" s="5" t="s">
        <v>53</v>
      </c>
      <c r="AW88" s="5" t="s">
        <v>53</v>
      </c>
      <c r="AX88" s="5" t="s">
        <v>53</v>
      </c>
      <c r="AY88" s="5" t="s">
        <v>53</v>
      </c>
    </row>
    <row r="89" spans="1:51" x14ac:dyDescent="0.25">
      <c r="A89" s="5">
        <v>86</v>
      </c>
      <c r="B89" s="5">
        <v>12686</v>
      </c>
      <c r="C89" s="5" t="s">
        <v>366</v>
      </c>
      <c r="D89" s="5" t="s">
        <v>366</v>
      </c>
      <c r="E89" s="5" t="s">
        <v>366</v>
      </c>
      <c r="F89" s="5">
        <v>0</v>
      </c>
      <c r="G89" s="5" t="s">
        <v>361</v>
      </c>
      <c r="H89" s="5">
        <v>0</v>
      </c>
      <c r="AQ89" s="7"/>
    </row>
    <row r="90" spans="1:51" x14ac:dyDescent="0.25">
      <c r="A90" s="5">
        <v>87</v>
      </c>
      <c r="B90" s="5">
        <v>12691</v>
      </c>
      <c r="C90" s="5" t="s">
        <v>372</v>
      </c>
      <c r="D90" s="5" t="s">
        <v>372</v>
      </c>
      <c r="E90" s="5" t="s">
        <v>372</v>
      </c>
      <c r="F90" s="5">
        <v>0</v>
      </c>
      <c r="G90" s="5" t="s">
        <v>373</v>
      </c>
      <c r="H90" s="5">
        <v>0</v>
      </c>
      <c r="J90" s="5" t="s">
        <v>64</v>
      </c>
      <c r="K90" s="5" t="s">
        <v>374</v>
      </c>
      <c r="L90" s="5" t="s">
        <v>56</v>
      </c>
      <c r="M90" s="5" t="s">
        <v>54</v>
      </c>
      <c r="N90" s="5" t="s">
        <v>54</v>
      </c>
      <c r="O90" s="5" t="s">
        <v>54</v>
      </c>
      <c r="P90" s="5" t="s">
        <v>54</v>
      </c>
      <c r="Q90" s="5" t="s">
        <v>54</v>
      </c>
      <c r="R90" s="5" t="s">
        <v>54</v>
      </c>
      <c r="S90" s="5" t="s">
        <v>54</v>
      </c>
      <c r="T90" s="5" t="s">
        <v>54</v>
      </c>
      <c r="V90" s="5" t="s">
        <v>54</v>
      </c>
      <c r="W90" s="5" t="s">
        <v>54</v>
      </c>
      <c r="X90" s="5" t="s">
        <v>54</v>
      </c>
      <c r="Y90" s="5" t="s">
        <v>54</v>
      </c>
      <c r="Z90" s="5" t="s">
        <v>54</v>
      </c>
      <c r="AA90" s="5" t="s">
        <v>54</v>
      </c>
      <c r="AB90" s="5" t="s">
        <v>54</v>
      </c>
      <c r="AC90" s="5" t="s">
        <v>54</v>
      </c>
      <c r="AD90" s="5" t="s">
        <v>54</v>
      </c>
      <c r="AE90" s="5" t="s">
        <v>54</v>
      </c>
      <c r="AF90" s="5" t="s">
        <v>54</v>
      </c>
      <c r="AG90" s="5" t="s">
        <v>375</v>
      </c>
      <c r="AH90" s="5" t="s">
        <v>376</v>
      </c>
      <c r="AI90" s="5" t="s">
        <v>377</v>
      </c>
      <c r="AJ90" s="5" t="s">
        <v>81</v>
      </c>
      <c r="AK90" s="5" t="s">
        <v>61</v>
      </c>
      <c r="AL90" s="5" t="s">
        <v>378</v>
      </c>
      <c r="AM90" s="5" t="s">
        <v>56</v>
      </c>
      <c r="AN90" s="5">
        <v>1</v>
      </c>
      <c r="AP90" s="5">
        <v>1</v>
      </c>
      <c r="AQ90" s="7"/>
      <c r="AT90" s="5" t="s">
        <v>53</v>
      </c>
      <c r="AU90" s="5" t="s">
        <v>53</v>
      </c>
      <c r="AV90" s="5" t="s">
        <v>53</v>
      </c>
      <c r="AW90" s="5" t="s">
        <v>53</v>
      </c>
      <c r="AX90" s="5" t="s">
        <v>53</v>
      </c>
      <c r="AY90" s="5" t="s">
        <v>56</v>
      </c>
    </row>
    <row r="91" spans="1:51" x14ac:dyDescent="0.25">
      <c r="A91" s="5">
        <v>88</v>
      </c>
      <c r="B91" s="5">
        <v>12696</v>
      </c>
      <c r="C91" s="5" t="s">
        <v>380</v>
      </c>
      <c r="D91" s="5" t="s">
        <v>380</v>
      </c>
      <c r="E91" s="5" t="s">
        <v>380</v>
      </c>
      <c r="F91" s="5">
        <v>0</v>
      </c>
      <c r="G91" s="5" t="s">
        <v>381</v>
      </c>
      <c r="H91" s="5">
        <v>0</v>
      </c>
      <c r="J91" s="5" t="s">
        <v>59</v>
      </c>
      <c r="K91" s="5" t="s">
        <v>382</v>
      </c>
      <c r="L91" s="5" t="s">
        <v>53</v>
      </c>
      <c r="AG91" s="5" t="s">
        <v>383</v>
      </c>
      <c r="AH91" s="5" t="s">
        <v>384</v>
      </c>
      <c r="AJ91" s="5" t="s">
        <v>81</v>
      </c>
      <c r="AK91" s="5" t="s">
        <v>61</v>
      </c>
      <c r="AL91" s="5" t="s">
        <v>385</v>
      </c>
      <c r="AM91" s="5" t="s">
        <v>53</v>
      </c>
      <c r="AP91" s="5">
        <v>2</v>
      </c>
      <c r="AQ91" s="7"/>
      <c r="AR91" s="5" t="s">
        <v>1287</v>
      </c>
      <c r="AS91" s="5" t="s">
        <v>53</v>
      </c>
      <c r="AT91" s="5" t="s">
        <v>56</v>
      </c>
      <c r="AU91" s="5" t="s">
        <v>56</v>
      </c>
      <c r="AV91" s="5" t="s">
        <v>53</v>
      </c>
      <c r="AW91" s="5" t="s">
        <v>53</v>
      </c>
      <c r="AX91" s="5" t="s">
        <v>53</v>
      </c>
      <c r="AY91" s="5" t="s">
        <v>53</v>
      </c>
    </row>
    <row r="92" spans="1:51" x14ac:dyDescent="0.25">
      <c r="A92" s="5">
        <v>89</v>
      </c>
      <c r="B92" s="5">
        <v>12701</v>
      </c>
      <c r="C92" s="5" t="s">
        <v>387</v>
      </c>
      <c r="D92" s="5" t="s">
        <v>387</v>
      </c>
      <c r="E92" s="5" t="s">
        <v>387</v>
      </c>
      <c r="F92" s="5">
        <v>0</v>
      </c>
      <c r="G92" s="5" t="s">
        <v>388</v>
      </c>
      <c r="H92" s="5">
        <v>0</v>
      </c>
      <c r="J92" s="5" t="s">
        <v>64</v>
      </c>
      <c r="K92" s="5" t="s">
        <v>389</v>
      </c>
      <c r="L92" s="5" t="s">
        <v>53</v>
      </c>
      <c r="M92" s="5" t="s">
        <v>54</v>
      </c>
      <c r="N92" s="5" t="s">
        <v>54</v>
      </c>
      <c r="O92" s="5" t="s">
        <v>54</v>
      </c>
      <c r="P92" s="5" t="s">
        <v>54</v>
      </c>
      <c r="Q92" s="5" t="s">
        <v>54</v>
      </c>
      <c r="S92" s="5" t="s">
        <v>54</v>
      </c>
      <c r="T92" s="5" t="s">
        <v>54</v>
      </c>
      <c r="U92" s="5" t="s">
        <v>54</v>
      </c>
      <c r="V92" s="5" t="s">
        <v>54</v>
      </c>
      <c r="W92" s="5" t="s">
        <v>54</v>
      </c>
      <c r="X92" s="5" t="s">
        <v>54</v>
      </c>
      <c r="Y92" s="5" t="s">
        <v>54</v>
      </c>
      <c r="AA92" s="5" t="s">
        <v>54</v>
      </c>
      <c r="AB92" s="5" t="s">
        <v>54</v>
      </c>
      <c r="AC92" s="5" t="s">
        <v>54</v>
      </c>
      <c r="AD92" s="5" t="s">
        <v>54</v>
      </c>
      <c r="AE92" s="5" t="s">
        <v>54</v>
      </c>
      <c r="AF92" s="5" t="s">
        <v>54</v>
      </c>
      <c r="AI92" s="5" t="s">
        <v>390</v>
      </c>
      <c r="AJ92" s="5" t="s">
        <v>81</v>
      </c>
      <c r="AK92" s="5" t="s">
        <v>61</v>
      </c>
      <c r="AL92" s="5" t="s">
        <v>68</v>
      </c>
      <c r="AM92" s="5" t="s">
        <v>56</v>
      </c>
      <c r="AN92" s="5">
        <v>2</v>
      </c>
      <c r="AP92" s="5">
        <v>2</v>
      </c>
      <c r="AQ92" s="7">
        <v>35000</v>
      </c>
      <c r="AR92" s="5" t="s">
        <v>1287</v>
      </c>
      <c r="AS92" s="5" t="s">
        <v>53</v>
      </c>
      <c r="AT92" s="5" t="s">
        <v>53</v>
      </c>
      <c r="AU92" s="5" t="s">
        <v>53</v>
      </c>
      <c r="AV92" s="5" t="s">
        <v>53</v>
      </c>
      <c r="AW92" s="5" t="s">
        <v>53</v>
      </c>
      <c r="AX92" s="5" t="s">
        <v>53</v>
      </c>
      <c r="AY92" s="5" t="s">
        <v>53</v>
      </c>
    </row>
    <row r="93" spans="1:51" x14ac:dyDescent="0.25">
      <c r="A93" s="5">
        <v>90</v>
      </c>
      <c r="B93" s="5">
        <v>12706</v>
      </c>
      <c r="C93" s="5" t="s">
        <v>391</v>
      </c>
      <c r="D93" s="5" t="s">
        <v>391</v>
      </c>
      <c r="E93" s="5" t="s">
        <v>391</v>
      </c>
      <c r="F93" s="5">
        <v>0</v>
      </c>
      <c r="G93" s="5" t="s">
        <v>392</v>
      </c>
      <c r="H93" s="5">
        <v>0</v>
      </c>
      <c r="J93" s="5" t="s">
        <v>64</v>
      </c>
      <c r="L93" s="5" t="s">
        <v>53</v>
      </c>
      <c r="M93" s="5" t="s">
        <v>54</v>
      </c>
      <c r="N93" s="5" t="s">
        <v>54</v>
      </c>
      <c r="O93" s="5" t="s">
        <v>54</v>
      </c>
      <c r="P93" s="5" t="s">
        <v>54</v>
      </c>
      <c r="Q93" s="5" t="s">
        <v>54</v>
      </c>
      <c r="T93" s="5" t="s">
        <v>54</v>
      </c>
      <c r="U93" s="5" t="s">
        <v>54</v>
      </c>
      <c r="V93" s="5" t="s">
        <v>54</v>
      </c>
      <c r="W93" s="5" t="s">
        <v>54</v>
      </c>
      <c r="X93" s="5" t="s">
        <v>54</v>
      </c>
      <c r="Y93" s="5" t="s">
        <v>54</v>
      </c>
      <c r="Z93" s="5" t="s">
        <v>54</v>
      </c>
      <c r="AA93" s="5" t="s">
        <v>54</v>
      </c>
      <c r="AB93" s="5" t="s">
        <v>54</v>
      </c>
      <c r="AC93" s="5" t="s">
        <v>54</v>
      </c>
      <c r="AD93" s="5" t="s">
        <v>54</v>
      </c>
      <c r="AE93" s="5" t="s">
        <v>54</v>
      </c>
      <c r="AH93" s="5" t="s">
        <v>53</v>
      </c>
      <c r="AJ93" s="5" t="s">
        <v>81</v>
      </c>
      <c r="AK93" s="5" t="s">
        <v>61</v>
      </c>
      <c r="AL93" s="5" t="s">
        <v>365</v>
      </c>
      <c r="AM93" s="5" t="s">
        <v>53</v>
      </c>
      <c r="AN93" s="5">
        <v>2</v>
      </c>
      <c r="AP93" s="5">
        <v>2</v>
      </c>
      <c r="AQ93" s="7">
        <v>50000</v>
      </c>
      <c r="AR93" s="5" t="s">
        <v>1288</v>
      </c>
      <c r="AU93" s="5" t="s">
        <v>53</v>
      </c>
      <c r="AV93" s="5" t="s">
        <v>53</v>
      </c>
      <c r="AW93" s="5" t="s">
        <v>53</v>
      </c>
      <c r="AX93" s="5" t="s">
        <v>53</v>
      </c>
      <c r="AY93" s="5" t="s">
        <v>53</v>
      </c>
    </row>
    <row r="94" spans="1:51" x14ac:dyDescent="0.25">
      <c r="A94" s="5">
        <v>91</v>
      </c>
      <c r="B94" s="5">
        <v>12711</v>
      </c>
      <c r="C94" s="5" t="s">
        <v>393</v>
      </c>
      <c r="D94" s="5" t="s">
        <v>393</v>
      </c>
      <c r="E94" s="5" t="s">
        <v>393</v>
      </c>
      <c r="F94" s="5">
        <v>0</v>
      </c>
      <c r="G94" s="5" t="s">
        <v>394</v>
      </c>
      <c r="H94" s="5">
        <v>0</v>
      </c>
      <c r="J94" s="5" t="s">
        <v>95</v>
      </c>
      <c r="L94" s="5" t="s">
        <v>53</v>
      </c>
      <c r="M94" s="5" t="s">
        <v>54</v>
      </c>
      <c r="N94" s="5" t="s">
        <v>54</v>
      </c>
      <c r="T94" s="5" t="s">
        <v>54</v>
      </c>
      <c r="V94" s="5" t="s">
        <v>54</v>
      </c>
      <c r="W94" s="5" t="s">
        <v>54</v>
      </c>
      <c r="Y94" s="5" t="s">
        <v>54</v>
      </c>
      <c r="AA94" s="5" t="s">
        <v>54</v>
      </c>
      <c r="AE94" s="5" t="s">
        <v>54</v>
      </c>
      <c r="AJ94" s="5" t="s">
        <v>60</v>
      </c>
      <c r="AK94" s="5" t="s">
        <v>61</v>
      </c>
      <c r="AM94" s="5" t="s">
        <v>53</v>
      </c>
      <c r="AO94" s="5">
        <v>1</v>
      </c>
      <c r="AQ94" s="7"/>
      <c r="AS94" s="5" t="s">
        <v>53</v>
      </c>
      <c r="AU94" s="5" t="s">
        <v>53</v>
      </c>
      <c r="AV94" s="5" t="s">
        <v>56</v>
      </c>
      <c r="AW94" s="5" t="s">
        <v>53</v>
      </c>
      <c r="AX94" s="5" t="s">
        <v>56</v>
      </c>
      <c r="AY94" s="5" t="s">
        <v>53</v>
      </c>
    </row>
    <row r="95" spans="1:51" ht="45" x14ac:dyDescent="0.25">
      <c r="A95" s="5">
        <v>92</v>
      </c>
      <c r="B95" s="5">
        <v>12716</v>
      </c>
      <c r="C95" s="5" t="s">
        <v>395</v>
      </c>
      <c r="D95" s="5" t="s">
        <v>395</v>
      </c>
      <c r="E95" s="5" t="s">
        <v>395</v>
      </c>
      <c r="F95" s="5">
        <v>0</v>
      </c>
      <c r="G95" s="5" t="s">
        <v>396</v>
      </c>
      <c r="H95" s="5">
        <v>0</v>
      </c>
      <c r="J95" s="5" t="s">
        <v>95</v>
      </c>
      <c r="K95" s="5" t="s">
        <v>397</v>
      </c>
      <c r="L95" s="5" t="s">
        <v>53</v>
      </c>
      <c r="Q95" s="5" t="s">
        <v>54</v>
      </c>
      <c r="Y95" s="5" t="s">
        <v>54</v>
      </c>
      <c r="AA95" s="5" t="s">
        <v>54</v>
      </c>
      <c r="AG95" s="1" t="s">
        <v>398</v>
      </c>
      <c r="AH95" s="5" t="s">
        <v>53</v>
      </c>
      <c r="AI95" s="5" t="s">
        <v>399</v>
      </c>
      <c r="AJ95" s="5" t="s">
        <v>60</v>
      </c>
      <c r="AK95" s="5" t="s">
        <v>61</v>
      </c>
      <c r="AL95" s="5" t="s">
        <v>400</v>
      </c>
      <c r="AN95" s="5">
        <v>1</v>
      </c>
      <c r="AQ95" s="7"/>
      <c r="AR95" s="5" t="s">
        <v>241</v>
      </c>
      <c r="AS95" s="5" t="s">
        <v>56</v>
      </c>
      <c r="AT95" s="5" t="s">
        <v>56</v>
      </c>
      <c r="AU95" s="5" t="s">
        <v>53</v>
      </c>
      <c r="AV95" s="5" t="s">
        <v>53</v>
      </c>
      <c r="AW95" s="5" t="s">
        <v>53</v>
      </c>
      <c r="AX95" s="5" t="s">
        <v>53</v>
      </c>
      <c r="AY95" s="5" t="s">
        <v>53</v>
      </c>
    </row>
    <row r="96" spans="1:51" ht="30" x14ac:dyDescent="0.25">
      <c r="A96" s="5">
        <v>93</v>
      </c>
      <c r="B96" s="5">
        <v>12721</v>
      </c>
      <c r="C96" s="5" t="s">
        <v>401</v>
      </c>
      <c r="D96" s="5" t="s">
        <v>401</v>
      </c>
      <c r="E96" s="5" t="s">
        <v>401</v>
      </c>
      <c r="F96" s="5">
        <v>0</v>
      </c>
      <c r="G96" s="5" t="s">
        <v>402</v>
      </c>
      <c r="H96" s="5">
        <v>0</v>
      </c>
      <c r="J96" s="5" t="s">
        <v>64</v>
      </c>
      <c r="K96" s="5" t="s">
        <v>403</v>
      </c>
      <c r="L96" s="5" t="s">
        <v>56</v>
      </c>
      <c r="O96" s="5" t="s">
        <v>54</v>
      </c>
      <c r="R96" s="5" t="s">
        <v>54</v>
      </c>
      <c r="T96" s="5" t="s">
        <v>54</v>
      </c>
      <c r="U96" s="5" t="s">
        <v>54</v>
      </c>
      <c r="Y96" s="5" t="s">
        <v>54</v>
      </c>
      <c r="Z96" s="5" t="s">
        <v>54</v>
      </c>
      <c r="AA96" s="5" t="s">
        <v>54</v>
      </c>
      <c r="AB96" s="5" t="s">
        <v>54</v>
      </c>
      <c r="AC96" s="5" t="s">
        <v>54</v>
      </c>
      <c r="AE96" s="5" t="s">
        <v>54</v>
      </c>
      <c r="AG96" s="1" t="s">
        <v>404</v>
      </c>
      <c r="AJ96" s="5" t="s">
        <v>60</v>
      </c>
      <c r="AK96" s="5" t="s">
        <v>67</v>
      </c>
      <c r="AL96" s="5" t="s">
        <v>68</v>
      </c>
      <c r="AM96" s="5" t="s">
        <v>53</v>
      </c>
      <c r="AN96" s="5">
        <v>2</v>
      </c>
      <c r="AQ96" s="7">
        <v>25000</v>
      </c>
      <c r="AR96" s="5" t="s">
        <v>1287</v>
      </c>
      <c r="AT96" s="5" t="s">
        <v>53</v>
      </c>
      <c r="AU96" s="5" t="s">
        <v>53</v>
      </c>
      <c r="AV96" s="5" t="s">
        <v>53</v>
      </c>
      <c r="AW96" s="5" t="s">
        <v>53</v>
      </c>
      <c r="AX96" s="5" t="s">
        <v>53</v>
      </c>
      <c r="AY96" s="5" t="s">
        <v>53</v>
      </c>
    </row>
    <row r="97" spans="1:51" x14ac:dyDescent="0.25">
      <c r="A97" s="5">
        <v>94</v>
      </c>
      <c r="B97" s="5">
        <v>12726</v>
      </c>
      <c r="C97" s="5" t="s">
        <v>405</v>
      </c>
      <c r="D97" s="5" t="s">
        <v>405</v>
      </c>
      <c r="E97" s="5" t="s">
        <v>405</v>
      </c>
      <c r="F97" s="5">
        <v>0</v>
      </c>
      <c r="G97" s="5" t="s">
        <v>406</v>
      </c>
      <c r="H97" s="5">
        <v>0</v>
      </c>
      <c r="J97" s="5" t="s">
        <v>64</v>
      </c>
      <c r="L97" s="5" t="s">
        <v>56</v>
      </c>
      <c r="O97" s="5" t="s">
        <v>54</v>
      </c>
      <c r="T97" s="5" t="s">
        <v>54</v>
      </c>
      <c r="Z97" s="5" t="s">
        <v>54</v>
      </c>
      <c r="AA97" s="5" t="s">
        <v>54</v>
      </c>
      <c r="AB97" s="5" t="s">
        <v>54</v>
      </c>
      <c r="AG97" s="5" t="s">
        <v>407</v>
      </c>
      <c r="AJ97" s="5" t="s">
        <v>81</v>
      </c>
      <c r="AK97" s="5" t="s">
        <v>67</v>
      </c>
      <c r="AM97" s="5" t="s">
        <v>53</v>
      </c>
      <c r="AN97" s="5">
        <v>2</v>
      </c>
      <c r="AP97" s="5">
        <v>2</v>
      </c>
      <c r="AQ97" s="7">
        <v>100000</v>
      </c>
      <c r="AR97" s="5" t="s">
        <v>241</v>
      </c>
      <c r="AU97" s="5" t="s">
        <v>53</v>
      </c>
      <c r="AV97" s="5" t="s">
        <v>53</v>
      </c>
      <c r="AW97" s="5" t="s">
        <v>53</v>
      </c>
      <c r="AX97" s="5" t="s">
        <v>53</v>
      </c>
      <c r="AY97" s="5" t="s">
        <v>53</v>
      </c>
    </row>
    <row r="98" spans="1:51" x14ac:dyDescent="0.25">
      <c r="A98" s="5">
        <v>95</v>
      </c>
      <c r="B98" s="5">
        <v>12731</v>
      </c>
      <c r="C98" s="5" t="s">
        <v>408</v>
      </c>
      <c r="D98" s="5" t="s">
        <v>408</v>
      </c>
      <c r="E98" s="5" t="s">
        <v>408</v>
      </c>
      <c r="F98" s="5">
        <v>0</v>
      </c>
      <c r="G98" s="5" t="s">
        <v>409</v>
      </c>
      <c r="H98" s="5">
        <v>0</v>
      </c>
      <c r="J98" s="5" t="s">
        <v>59</v>
      </c>
      <c r="K98" s="5" t="s">
        <v>410</v>
      </c>
      <c r="L98" s="5" t="s">
        <v>56</v>
      </c>
      <c r="AG98" s="5" t="s">
        <v>411</v>
      </c>
      <c r="AH98" s="5" t="s">
        <v>53</v>
      </c>
      <c r="AI98" s="5" t="s">
        <v>412</v>
      </c>
      <c r="AJ98" s="5" t="s">
        <v>81</v>
      </c>
      <c r="AK98" s="5" t="s">
        <v>61</v>
      </c>
      <c r="AM98" s="5" t="s">
        <v>53</v>
      </c>
      <c r="AN98" s="5">
        <v>2</v>
      </c>
      <c r="AP98" s="5">
        <v>2</v>
      </c>
      <c r="AQ98" s="7"/>
      <c r="AR98" s="5" t="s">
        <v>1287</v>
      </c>
      <c r="AS98" s="5" t="s">
        <v>53</v>
      </c>
      <c r="AT98" s="5" t="s">
        <v>56</v>
      </c>
      <c r="AU98" s="5" t="s">
        <v>53</v>
      </c>
      <c r="AV98" s="5" t="s">
        <v>53</v>
      </c>
      <c r="AW98" s="5" t="s">
        <v>53</v>
      </c>
      <c r="AX98" s="5" t="s">
        <v>53</v>
      </c>
      <c r="AY98" s="5" t="s">
        <v>53</v>
      </c>
    </row>
    <row r="99" spans="1:51" x14ac:dyDescent="0.25">
      <c r="A99" s="5">
        <v>96</v>
      </c>
      <c r="B99" s="5">
        <v>12736</v>
      </c>
      <c r="C99" s="5" t="s">
        <v>413</v>
      </c>
      <c r="D99" s="5" t="s">
        <v>413</v>
      </c>
      <c r="E99" s="5" t="s">
        <v>413</v>
      </c>
      <c r="F99" s="5">
        <v>0</v>
      </c>
      <c r="G99" s="5" t="s">
        <v>414</v>
      </c>
      <c r="H99" s="5">
        <v>0</v>
      </c>
      <c r="J99" s="5" t="s">
        <v>64</v>
      </c>
      <c r="K99" s="5" t="s">
        <v>415</v>
      </c>
      <c r="L99" s="5" t="s">
        <v>56</v>
      </c>
      <c r="T99" s="5" t="s">
        <v>54</v>
      </c>
      <c r="U99" s="5" t="s">
        <v>54</v>
      </c>
      <c r="W99" s="5" t="s">
        <v>54</v>
      </c>
      <c r="AA99" s="5" t="s">
        <v>54</v>
      </c>
      <c r="AD99" s="5" t="s">
        <v>54</v>
      </c>
      <c r="AJ99" s="5" t="s">
        <v>81</v>
      </c>
      <c r="AK99" s="5" t="s">
        <v>67</v>
      </c>
      <c r="AL99" s="5" t="s">
        <v>77</v>
      </c>
      <c r="AM99" s="5" t="s">
        <v>53</v>
      </c>
      <c r="AN99" s="5">
        <v>1</v>
      </c>
      <c r="AP99" s="5">
        <v>1</v>
      </c>
      <c r="AQ99" s="7"/>
      <c r="AR99" s="5" t="s">
        <v>1287</v>
      </c>
      <c r="AT99" s="5" t="s">
        <v>53</v>
      </c>
      <c r="AU99" s="5" t="s">
        <v>53</v>
      </c>
      <c r="AV99" s="5" t="s">
        <v>53</v>
      </c>
      <c r="AW99" s="5" t="s">
        <v>53</v>
      </c>
      <c r="AY99" s="5" t="s">
        <v>56</v>
      </c>
    </row>
    <row r="100" spans="1:51" x14ac:dyDescent="0.25">
      <c r="A100" s="5">
        <v>97</v>
      </c>
      <c r="B100" s="5">
        <v>12741</v>
      </c>
      <c r="C100" s="5" t="s">
        <v>416</v>
      </c>
      <c r="D100" s="5" t="s">
        <v>416</v>
      </c>
      <c r="E100" s="5" t="s">
        <v>416</v>
      </c>
      <c r="F100" s="5">
        <v>0</v>
      </c>
      <c r="G100" s="5" t="s">
        <v>417</v>
      </c>
      <c r="H100" s="5">
        <v>0</v>
      </c>
      <c r="J100" s="5" t="s">
        <v>64</v>
      </c>
      <c r="T100" s="5" t="s">
        <v>54</v>
      </c>
      <c r="Y100" s="5" t="s">
        <v>54</v>
      </c>
      <c r="AA100" s="5" t="s">
        <v>54</v>
      </c>
      <c r="AJ100" s="5" t="s">
        <v>81</v>
      </c>
      <c r="AQ100" s="7"/>
    </row>
    <row r="101" spans="1:51" x14ac:dyDescent="0.25">
      <c r="A101" s="5">
        <v>98</v>
      </c>
      <c r="B101" s="5">
        <v>12746</v>
      </c>
      <c r="C101" s="5" t="s">
        <v>418</v>
      </c>
      <c r="D101" s="5" t="s">
        <v>418</v>
      </c>
      <c r="E101" s="5" t="s">
        <v>418</v>
      </c>
      <c r="F101" s="5">
        <v>0</v>
      </c>
      <c r="G101" s="5" t="s">
        <v>419</v>
      </c>
      <c r="H101" s="5">
        <v>0</v>
      </c>
      <c r="J101" s="5" t="s">
        <v>51</v>
      </c>
      <c r="L101" s="5" t="s">
        <v>53</v>
      </c>
      <c r="O101" s="5" t="s">
        <v>54</v>
      </c>
      <c r="Q101" s="5" t="s">
        <v>54</v>
      </c>
      <c r="V101" s="5" t="s">
        <v>54</v>
      </c>
      <c r="AJ101" s="5" t="s">
        <v>81</v>
      </c>
      <c r="AK101" s="5" t="s">
        <v>61</v>
      </c>
      <c r="AL101" s="5" t="s">
        <v>68</v>
      </c>
      <c r="AM101" s="5" t="s">
        <v>56</v>
      </c>
      <c r="AN101" s="5">
        <v>2</v>
      </c>
      <c r="AP101" s="5">
        <v>2</v>
      </c>
      <c r="AQ101" s="7">
        <v>30000</v>
      </c>
      <c r="AR101" s="5" t="s">
        <v>1287</v>
      </c>
      <c r="AS101" s="5" t="s">
        <v>53</v>
      </c>
      <c r="AT101" s="5" t="s">
        <v>53</v>
      </c>
      <c r="AU101" s="5" t="s">
        <v>53</v>
      </c>
      <c r="AV101" s="5" t="s">
        <v>53</v>
      </c>
      <c r="AW101" s="5" t="s">
        <v>53</v>
      </c>
      <c r="AX101" s="5" t="s">
        <v>56</v>
      </c>
      <c r="AY101" s="5" t="s">
        <v>56</v>
      </c>
    </row>
    <row r="102" spans="1:51" x14ac:dyDescent="0.25">
      <c r="A102" s="5">
        <v>99</v>
      </c>
      <c r="B102" s="5">
        <v>12751</v>
      </c>
      <c r="C102" s="5" t="s">
        <v>420</v>
      </c>
      <c r="D102" s="5" t="s">
        <v>420</v>
      </c>
      <c r="E102" s="5" t="s">
        <v>420</v>
      </c>
      <c r="F102" s="5">
        <v>0</v>
      </c>
      <c r="G102" s="5" t="s">
        <v>419</v>
      </c>
      <c r="H102" s="5">
        <v>0</v>
      </c>
      <c r="J102" s="5" t="s">
        <v>51</v>
      </c>
      <c r="L102" s="5" t="s">
        <v>53</v>
      </c>
      <c r="O102" s="5" t="s">
        <v>54</v>
      </c>
      <c r="Q102" s="5" t="s">
        <v>54</v>
      </c>
      <c r="V102" s="5" t="s">
        <v>54</v>
      </c>
      <c r="AJ102" s="5" t="s">
        <v>81</v>
      </c>
      <c r="AK102" s="5" t="s">
        <v>61</v>
      </c>
      <c r="AL102" s="5" t="s">
        <v>68</v>
      </c>
      <c r="AM102" s="5" t="s">
        <v>56</v>
      </c>
      <c r="AN102" s="5">
        <v>2</v>
      </c>
      <c r="AP102" s="5">
        <v>2</v>
      </c>
      <c r="AQ102" s="7">
        <v>30000</v>
      </c>
      <c r="AR102" s="5" t="s">
        <v>1287</v>
      </c>
      <c r="AS102" s="5" t="s">
        <v>53</v>
      </c>
      <c r="AT102" s="5" t="s">
        <v>53</v>
      </c>
      <c r="AU102" s="5" t="s">
        <v>53</v>
      </c>
      <c r="AV102" s="5" t="s">
        <v>53</v>
      </c>
      <c r="AW102" s="5" t="s">
        <v>53</v>
      </c>
      <c r="AX102" s="5" t="s">
        <v>56</v>
      </c>
      <c r="AY102" s="5" t="s">
        <v>56</v>
      </c>
    </row>
    <row r="103" spans="1:51" ht="90" x14ac:dyDescent="0.25">
      <c r="A103" s="5">
        <v>100</v>
      </c>
      <c r="B103" s="5">
        <v>12756</v>
      </c>
      <c r="C103" s="5" t="s">
        <v>421</v>
      </c>
      <c r="D103" s="5" t="s">
        <v>421</v>
      </c>
      <c r="E103" s="5" t="s">
        <v>421</v>
      </c>
      <c r="F103" s="5">
        <v>0</v>
      </c>
      <c r="G103" s="5" t="s">
        <v>422</v>
      </c>
      <c r="H103" s="5">
        <v>0</v>
      </c>
      <c r="J103" s="5" t="s">
        <v>161</v>
      </c>
      <c r="K103" s="1" t="s">
        <v>423</v>
      </c>
      <c r="L103" s="5" t="s">
        <v>56</v>
      </c>
      <c r="AG103" s="5" t="s">
        <v>424</v>
      </c>
      <c r="AH103" s="5" t="s">
        <v>53</v>
      </c>
      <c r="AI103" s="5" t="s">
        <v>425</v>
      </c>
      <c r="AJ103" s="5" t="s">
        <v>81</v>
      </c>
      <c r="AK103" s="5" t="s">
        <v>61</v>
      </c>
      <c r="AL103" s="5" t="s">
        <v>426</v>
      </c>
      <c r="AM103" s="5" t="s">
        <v>53</v>
      </c>
      <c r="AN103" s="5">
        <v>1</v>
      </c>
      <c r="AP103" s="5">
        <v>1</v>
      </c>
      <c r="AQ103" s="7">
        <v>60000</v>
      </c>
      <c r="AR103" s="5" t="s">
        <v>1287</v>
      </c>
      <c r="AT103" s="5" t="s">
        <v>56</v>
      </c>
      <c r="AU103" s="5" t="s">
        <v>53</v>
      </c>
      <c r="AV103" s="5" t="s">
        <v>53</v>
      </c>
      <c r="AW103" s="5" t="s">
        <v>53</v>
      </c>
      <c r="AX103" s="5" t="s">
        <v>53</v>
      </c>
      <c r="AY103" s="5" t="s">
        <v>53</v>
      </c>
    </row>
    <row r="104" spans="1:51" x14ac:dyDescent="0.25">
      <c r="A104" s="5">
        <v>101</v>
      </c>
      <c r="B104" s="5">
        <v>12761</v>
      </c>
      <c r="C104" s="5" t="s">
        <v>427</v>
      </c>
      <c r="D104" s="5" t="s">
        <v>427</v>
      </c>
      <c r="E104" s="5" t="s">
        <v>427</v>
      </c>
      <c r="F104" s="5">
        <v>0</v>
      </c>
      <c r="G104" s="5" t="s">
        <v>428</v>
      </c>
      <c r="H104" s="5">
        <v>0</v>
      </c>
      <c r="J104" s="5" t="s">
        <v>59</v>
      </c>
      <c r="K104" s="5" t="s">
        <v>429</v>
      </c>
      <c r="L104" s="5" t="s">
        <v>56</v>
      </c>
      <c r="AG104" s="5" t="s">
        <v>430</v>
      </c>
      <c r="AH104" s="5" t="s">
        <v>431</v>
      </c>
      <c r="AI104" s="5" t="s">
        <v>432</v>
      </c>
      <c r="AQ104" s="7"/>
    </row>
    <row r="105" spans="1:51" x14ac:dyDescent="0.25">
      <c r="A105" s="5">
        <v>102</v>
      </c>
      <c r="B105" s="5">
        <v>12766</v>
      </c>
      <c r="C105" s="5" t="s">
        <v>433</v>
      </c>
      <c r="D105" s="5" t="s">
        <v>433</v>
      </c>
      <c r="E105" s="5" t="s">
        <v>433</v>
      </c>
      <c r="F105" s="5">
        <v>0</v>
      </c>
      <c r="G105" s="5" t="s">
        <v>434</v>
      </c>
      <c r="H105" s="5">
        <v>0</v>
      </c>
      <c r="J105" s="5" t="s">
        <v>64</v>
      </c>
      <c r="K105" s="5" t="s">
        <v>435</v>
      </c>
      <c r="L105" s="5" t="s">
        <v>56</v>
      </c>
      <c r="M105" s="5" t="s">
        <v>54</v>
      </c>
      <c r="T105" s="5" t="s">
        <v>54</v>
      </c>
      <c r="V105" s="5" t="s">
        <v>54</v>
      </c>
      <c r="Y105" s="5" t="s">
        <v>54</v>
      </c>
      <c r="AA105" s="5" t="s">
        <v>54</v>
      </c>
      <c r="AE105" s="5" t="s">
        <v>54</v>
      </c>
      <c r="AJ105" s="5" t="s">
        <v>175</v>
      </c>
      <c r="AK105" s="5" t="s">
        <v>61</v>
      </c>
      <c r="AM105" s="5" t="s">
        <v>53</v>
      </c>
      <c r="AN105" s="5">
        <v>4</v>
      </c>
      <c r="AO105" s="5">
        <v>2</v>
      </c>
      <c r="AQ105" s="7">
        <v>100000</v>
      </c>
      <c r="AR105" s="5" t="s">
        <v>241</v>
      </c>
      <c r="AS105" s="5" t="s">
        <v>53</v>
      </c>
      <c r="AT105" s="5" t="s">
        <v>53</v>
      </c>
      <c r="AU105" s="5" t="s">
        <v>53</v>
      </c>
      <c r="AV105" s="5" t="s">
        <v>56</v>
      </c>
      <c r="AW105" s="5" t="s">
        <v>53</v>
      </c>
      <c r="AX105" s="5" t="s">
        <v>53</v>
      </c>
      <c r="AY105" s="5" t="s">
        <v>53</v>
      </c>
    </row>
    <row r="106" spans="1:51" x14ac:dyDescent="0.25">
      <c r="A106" s="5">
        <v>103</v>
      </c>
      <c r="B106" s="5">
        <v>12771</v>
      </c>
      <c r="C106" s="5" t="s">
        <v>436</v>
      </c>
      <c r="D106" s="5" t="s">
        <v>436</v>
      </c>
      <c r="E106" s="5" t="s">
        <v>436</v>
      </c>
      <c r="F106" s="5">
        <v>0</v>
      </c>
      <c r="G106" s="5" t="s">
        <v>437</v>
      </c>
      <c r="H106" s="5">
        <v>0</v>
      </c>
      <c r="J106" s="5" t="s">
        <v>51</v>
      </c>
      <c r="L106" s="5" t="s">
        <v>56</v>
      </c>
      <c r="P106" s="5" t="s">
        <v>54</v>
      </c>
      <c r="T106" s="5" t="s">
        <v>54</v>
      </c>
      <c r="AJ106" s="5" t="s">
        <v>81</v>
      </c>
      <c r="AK106" s="5" t="s">
        <v>67</v>
      </c>
      <c r="AL106" s="5" t="s">
        <v>265</v>
      </c>
      <c r="AM106" s="5" t="s">
        <v>56</v>
      </c>
      <c r="AN106" s="5">
        <v>2</v>
      </c>
      <c r="AP106" s="5">
        <v>2</v>
      </c>
      <c r="AQ106" s="7">
        <v>85000</v>
      </c>
      <c r="AR106" s="5" t="s">
        <v>1287</v>
      </c>
      <c r="AT106" s="5" t="s">
        <v>56</v>
      </c>
      <c r="AU106" s="5" t="s">
        <v>53</v>
      </c>
      <c r="AV106" s="5" t="s">
        <v>53</v>
      </c>
      <c r="AW106" s="5" t="s">
        <v>53</v>
      </c>
      <c r="AX106" s="5" t="s">
        <v>53</v>
      </c>
      <c r="AY106" s="5" t="s">
        <v>53</v>
      </c>
    </row>
    <row r="107" spans="1:51" x14ac:dyDescent="0.25">
      <c r="A107" s="5">
        <v>104</v>
      </c>
      <c r="B107" s="5">
        <v>12776</v>
      </c>
      <c r="C107" s="5" t="s">
        <v>438</v>
      </c>
      <c r="D107" s="5" t="s">
        <v>438</v>
      </c>
      <c r="E107" s="5" t="s">
        <v>438</v>
      </c>
      <c r="F107" s="5">
        <v>0</v>
      </c>
      <c r="G107" s="5" t="s">
        <v>439</v>
      </c>
      <c r="H107" s="5">
        <v>0</v>
      </c>
      <c r="J107" s="5" t="s">
        <v>91</v>
      </c>
      <c r="K107" s="5" t="s">
        <v>440</v>
      </c>
      <c r="L107" s="5" t="s">
        <v>53</v>
      </c>
      <c r="R107" s="5" t="s">
        <v>54</v>
      </c>
      <c r="T107" s="5" t="s">
        <v>54</v>
      </c>
      <c r="Z107" s="5" t="s">
        <v>54</v>
      </c>
      <c r="AA107" s="5" t="s">
        <v>54</v>
      </c>
      <c r="AB107" s="5" t="s">
        <v>54</v>
      </c>
      <c r="AD107" s="5" t="s">
        <v>54</v>
      </c>
      <c r="AI107" s="5" t="s">
        <v>441</v>
      </c>
      <c r="AJ107" s="5" t="s">
        <v>81</v>
      </c>
      <c r="AK107" s="5" t="s">
        <v>67</v>
      </c>
      <c r="AL107" s="5" t="s">
        <v>442</v>
      </c>
      <c r="AM107" s="5" t="s">
        <v>53</v>
      </c>
      <c r="AN107" s="5">
        <v>2</v>
      </c>
      <c r="AP107" s="5">
        <v>2</v>
      </c>
      <c r="AQ107" s="7"/>
      <c r="AR107" s="5" t="s">
        <v>1287</v>
      </c>
      <c r="AT107" s="5" t="s">
        <v>56</v>
      </c>
      <c r="AU107" s="5" t="s">
        <v>53</v>
      </c>
      <c r="AV107" s="5" t="s">
        <v>53</v>
      </c>
      <c r="AW107" s="5" t="s">
        <v>53</v>
      </c>
      <c r="AX107" s="5" t="s">
        <v>53</v>
      </c>
      <c r="AY107" s="5" t="s">
        <v>53</v>
      </c>
    </row>
    <row r="108" spans="1:51" x14ac:dyDescent="0.25">
      <c r="A108" s="5">
        <v>105</v>
      </c>
      <c r="B108" s="5">
        <v>12781</v>
      </c>
      <c r="C108" s="5" t="s">
        <v>443</v>
      </c>
      <c r="D108" s="5" t="s">
        <v>443</v>
      </c>
      <c r="E108" s="5" t="s">
        <v>443</v>
      </c>
      <c r="F108" s="5">
        <v>0</v>
      </c>
      <c r="G108" s="5" t="s">
        <v>444</v>
      </c>
      <c r="H108" s="5">
        <v>0</v>
      </c>
      <c r="J108" s="5" t="s">
        <v>64</v>
      </c>
      <c r="K108" s="5" t="s">
        <v>445</v>
      </c>
      <c r="L108" s="5" t="s">
        <v>56</v>
      </c>
      <c r="O108" s="5" t="s">
        <v>54</v>
      </c>
      <c r="V108" s="5" t="s">
        <v>54</v>
      </c>
      <c r="AA108" s="5" t="s">
        <v>54</v>
      </c>
      <c r="AB108" s="5" t="s">
        <v>54</v>
      </c>
      <c r="AG108" s="5" t="s">
        <v>446</v>
      </c>
      <c r="AH108" s="5" t="s">
        <v>53</v>
      </c>
      <c r="AI108" s="5" t="s">
        <v>447</v>
      </c>
      <c r="AJ108" s="5" t="s">
        <v>81</v>
      </c>
      <c r="AK108" s="5" t="s">
        <v>61</v>
      </c>
      <c r="AL108" s="5" t="s">
        <v>68</v>
      </c>
      <c r="AM108" s="5" t="s">
        <v>56</v>
      </c>
      <c r="AN108" s="5">
        <v>2</v>
      </c>
      <c r="AP108" s="5">
        <v>2</v>
      </c>
      <c r="AQ108" s="7"/>
      <c r="AR108" s="5" t="s">
        <v>1287</v>
      </c>
      <c r="AU108" s="5" t="s">
        <v>53</v>
      </c>
      <c r="AV108" s="5" t="s">
        <v>53</v>
      </c>
      <c r="AW108" s="5" t="s">
        <v>53</v>
      </c>
      <c r="AX108" s="5" t="s">
        <v>53</v>
      </c>
      <c r="AY108" s="5" t="s">
        <v>53</v>
      </c>
    </row>
    <row r="109" spans="1:51" x14ac:dyDescent="0.25">
      <c r="A109" s="5">
        <v>106</v>
      </c>
      <c r="B109" s="5">
        <v>12786</v>
      </c>
      <c r="C109" s="5" t="s">
        <v>448</v>
      </c>
      <c r="D109" s="5" t="s">
        <v>448</v>
      </c>
      <c r="E109" s="5" t="s">
        <v>448</v>
      </c>
      <c r="F109" s="5">
        <v>0</v>
      </c>
      <c r="G109" s="5" t="s">
        <v>449</v>
      </c>
      <c r="H109" s="5">
        <v>0</v>
      </c>
      <c r="J109" s="5" t="s">
        <v>64</v>
      </c>
      <c r="L109" s="5" t="s">
        <v>53</v>
      </c>
      <c r="M109" s="5" t="s">
        <v>54</v>
      </c>
      <c r="O109" s="5" t="s">
        <v>54</v>
      </c>
      <c r="T109" s="5" t="s">
        <v>54</v>
      </c>
      <c r="AB109" s="5" t="s">
        <v>54</v>
      </c>
      <c r="AJ109" s="5" t="s">
        <v>81</v>
      </c>
      <c r="AK109" s="5" t="s">
        <v>67</v>
      </c>
      <c r="AM109" s="5" t="s">
        <v>56</v>
      </c>
      <c r="AN109" s="5">
        <v>2</v>
      </c>
      <c r="AP109" s="5">
        <v>2</v>
      </c>
      <c r="AQ109" s="7">
        <v>130000</v>
      </c>
      <c r="AR109" s="5" t="s">
        <v>1287</v>
      </c>
      <c r="AT109" s="5" t="s">
        <v>56</v>
      </c>
      <c r="AU109" s="5" t="s">
        <v>53</v>
      </c>
      <c r="AV109" s="5" t="s">
        <v>53</v>
      </c>
      <c r="AW109" s="5" t="s">
        <v>53</v>
      </c>
      <c r="AY109" s="5" t="s">
        <v>53</v>
      </c>
    </row>
    <row r="110" spans="1:51" x14ac:dyDescent="0.25">
      <c r="A110" s="5">
        <v>107</v>
      </c>
      <c r="B110" s="5">
        <v>12791</v>
      </c>
      <c r="C110" s="5" t="s">
        <v>450</v>
      </c>
      <c r="D110" s="5" t="s">
        <v>450</v>
      </c>
      <c r="E110" s="5" t="s">
        <v>450</v>
      </c>
      <c r="F110" s="5">
        <v>0</v>
      </c>
      <c r="G110" s="5" t="s">
        <v>451</v>
      </c>
      <c r="H110" s="5">
        <v>0</v>
      </c>
      <c r="J110" s="5" t="s">
        <v>51</v>
      </c>
      <c r="L110" s="5" t="s">
        <v>56</v>
      </c>
      <c r="AC110" s="5" t="s">
        <v>54</v>
      </c>
      <c r="AG110" s="5" t="s">
        <v>452</v>
      </c>
      <c r="AJ110" s="5" t="s">
        <v>81</v>
      </c>
      <c r="AK110" s="5" t="s">
        <v>61</v>
      </c>
      <c r="AL110" s="5" t="s">
        <v>453</v>
      </c>
      <c r="AM110" s="5" t="s">
        <v>53</v>
      </c>
      <c r="AN110" s="5">
        <v>5</v>
      </c>
      <c r="AO110" s="5">
        <v>2</v>
      </c>
      <c r="AP110" s="5">
        <v>2</v>
      </c>
      <c r="AQ110" s="7">
        <v>150000</v>
      </c>
      <c r="AR110" s="5" t="s">
        <v>241</v>
      </c>
      <c r="AS110" s="5" t="s">
        <v>56</v>
      </c>
      <c r="AT110" s="5" t="s">
        <v>56</v>
      </c>
      <c r="AU110" s="5" t="s">
        <v>53</v>
      </c>
      <c r="AV110" s="5" t="s">
        <v>53</v>
      </c>
      <c r="AW110" s="5" t="s">
        <v>53</v>
      </c>
      <c r="AX110" s="5" t="s">
        <v>53</v>
      </c>
      <c r="AY110" s="5" t="s">
        <v>53</v>
      </c>
    </row>
    <row r="111" spans="1:51" x14ac:dyDescent="0.25">
      <c r="A111" s="5">
        <v>108</v>
      </c>
      <c r="B111" s="5">
        <v>12796</v>
      </c>
      <c r="C111" s="5" t="s">
        <v>454</v>
      </c>
      <c r="D111" s="5" t="s">
        <v>454</v>
      </c>
      <c r="E111" s="5" t="s">
        <v>454</v>
      </c>
      <c r="F111" s="5">
        <v>0</v>
      </c>
      <c r="G111" s="5" t="s">
        <v>455</v>
      </c>
      <c r="H111" s="5">
        <v>0</v>
      </c>
      <c r="J111" s="5" t="s">
        <v>161</v>
      </c>
      <c r="K111" s="5" t="s">
        <v>456</v>
      </c>
      <c r="L111" s="5" t="s">
        <v>53</v>
      </c>
      <c r="AJ111" s="5" t="s">
        <v>81</v>
      </c>
      <c r="AK111" s="5" t="s">
        <v>61</v>
      </c>
      <c r="AM111" s="5" t="s">
        <v>56</v>
      </c>
      <c r="AP111" s="5">
        <v>2</v>
      </c>
      <c r="AQ111" s="7"/>
      <c r="AR111" s="5" t="s">
        <v>1287</v>
      </c>
      <c r="AU111" s="5" t="s">
        <v>53</v>
      </c>
      <c r="AV111" s="5" t="s">
        <v>53</v>
      </c>
      <c r="AW111" s="5" t="s">
        <v>53</v>
      </c>
      <c r="AX111" s="5" t="s">
        <v>53</v>
      </c>
      <c r="AY111" s="5" t="s">
        <v>53</v>
      </c>
    </row>
    <row r="112" spans="1:51" ht="150" x14ac:dyDescent="0.25">
      <c r="A112" s="5">
        <v>109</v>
      </c>
      <c r="B112" s="5">
        <v>12801</v>
      </c>
      <c r="C112" s="5" t="s">
        <v>457</v>
      </c>
      <c r="D112" s="5" t="s">
        <v>457</v>
      </c>
      <c r="E112" s="5" t="s">
        <v>457</v>
      </c>
      <c r="F112" s="5">
        <v>0</v>
      </c>
      <c r="G112" s="5" t="s">
        <v>458</v>
      </c>
      <c r="H112" s="5">
        <v>0</v>
      </c>
      <c r="J112" s="5" t="s">
        <v>95</v>
      </c>
      <c r="K112" s="1" t="s">
        <v>459</v>
      </c>
      <c r="L112" s="5" t="s">
        <v>53</v>
      </c>
      <c r="O112" s="5" t="s">
        <v>54</v>
      </c>
      <c r="T112" s="5" t="s">
        <v>54</v>
      </c>
      <c r="V112" s="5" t="s">
        <v>54</v>
      </c>
      <c r="AA112" s="5" t="s">
        <v>54</v>
      </c>
      <c r="AB112" s="5" t="s">
        <v>54</v>
      </c>
      <c r="AF112" s="5" t="s">
        <v>54</v>
      </c>
      <c r="AI112" s="5" t="s">
        <v>460</v>
      </c>
      <c r="AJ112" s="5" t="s">
        <v>60</v>
      </c>
      <c r="AM112" s="5" t="s">
        <v>53</v>
      </c>
      <c r="AP112" s="5">
        <v>2</v>
      </c>
      <c r="AQ112" s="7"/>
      <c r="AT112" s="5" t="s">
        <v>53</v>
      </c>
      <c r="AV112" s="5" t="s">
        <v>53</v>
      </c>
      <c r="AW112" s="5" t="s">
        <v>53</v>
      </c>
      <c r="AX112" s="5" t="s">
        <v>56</v>
      </c>
      <c r="AY112" s="5" t="s">
        <v>53</v>
      </c>
    </row>
    <row r="113" spans="1:51" x14ac:dyDescent="0.25">
      <c r="A113" s="5">
        <v>110</v>
      </c>
      <c r="B113" s="5">
        <v>12806</v>
      </c>
      <c r="C113" s="5" t="s">
        <v>457</v>
      </c>
      <c r="D113" s="5" t="s">
        <v>457</v>
      </c>
      <c r="E113" s="5" t="s">
        <v>457</v>
      </c>
      <c r="F113" s="5">
        <v>0</v>
      </c>
      <c r="G113" s="5" t="s">
        <v>461</v>
      </c>
      <c r="H113" s="5">
        <v>0</v>
      </c>
      <c r="J113" s="5" t="s">
        <v>95</v>
      </c>
      <c r="L113" s="5" t="s">
        <v>53</v>
      </c>
      <c r="N113" s="5" t="s">
        <v>54</v>
      </c>
      <c r="O113" s="5" t="s">
        <v>54</v>
      </c>
      <c r="AC113" s="5" t="s">
        <v>54</v>
      </c>
      <c r="AJ113" s="5" t="s">
        <v>81</v>
      </c>
      <c r="AK113" s="5" t="s">
        <v>67</v>
      </c>
      <c r="AM113" s="5" t="s">
        <v>53</v>
      </c>
      <c r="AQ113" s="7"/>
      <c r="AS113" s="5" t="s">
        <v>53</v>
      </c>
      <c r="AT113" s="5" t="s">
        <v>53</v>
      </c>
      <c r="AV113" s="5" t="s">
        <v>53</v>
      </c>
      <c r="AW113" s="5" t="s">
        <v>53</v>
      </c>
      <c r="AX113" s="5" t="s">
        <v>56</v>
      </c>
      <c r="AY113" s="5" t="s">
        <v>53</v>
      </c>
    </row>
    <row r="114" spans="1:51" x14ac:dyDescent="0.25">
      <c r="A114" s="5">
        <v>111</v>
      </c>
      <c r="B114" s="5">
        <v>12811</v>
      </c>
      <c r="C114" s="5" t="s">
        <v>462</v>
      </c>
      <c r="D114" s="5" t="s">
        <v>462</v>
      </c>
      <c r="E114" s="5" t="s">
        <v>462</v>
      </c>
      <c r="F114" s="5">
        <v>0</v>
      </c>
      <c r="G114" s="5" t="s">
        <v>463</v>
      </c>
      <c r="H114" s="5">
        <v>0</v>
      </c>
      <c r="J114" s="5" t="s">
        <v>51</v>
      </c>
      <c r="K114" s="5" t="s">
        <v>464</v>
      </c>
      <c r="L114" s="5" t="s">
        <v>56</v>
      </c>
      <c r="T114" s="5" t="s">
        <v>54</v>
      </c>
      <c r="V114" s="5" t="s">
        <v>54</v>
      </c>
      <c r="W114" s="5" t="s">
        <v>54</v>
      </c>
      <c r="Y114" s="5" t="s">
        <v>54</v>
      </c>
      <c r="AG114" s="5" t="s">
        <v>465</v>
      </c>
      <c r="AH114" s="5" t="s">
        <v>466</v>
      </c>
      <c r="AI114" s="5" t="s">
        <v>467</v>
      </c>
      <c r="AJ114" s="5" t="s">
        <v>60</v>
      </c>
      <c r="AK114" s="5" t="s">
        <v>61</v>
      </c>
      <c r="AL114" s="5" t="s">
        <v>453</v>
      </c>
      <c r="AM114" s="5" t="s">
        <v>56</v>
      </c>
      <c r="AN114" s="5">
        <v>3</v>
      </c>
      <c r="AQ114" s="7">
        <v>250000</v>
      </c>
      <c r="AR114" s="5" t="s">
        <v>1288</v>
      </c>
      <c r="AS114" s="5" t="s">
        <v>56</v>
      </c>
      <c r="AT114" s="5" t="s">
        <v>53</v>
      </c>
      <c r="AU114" s="5" t="s">
        <v>53</v>
      </c>
      <c r="AV114" s="5" t="s">
        <v>53</v>
      </c>
      <c r="AW114" s="5" t="s">
        <v>53</v>
      </c>
      <c r="AX114" s="5" t="s">
        <v>56</v>
      </c>
      <c r="AY114" s="5" t="s">
        <v>53</v>
      </c>
    </row>
    <row r="115" spans="1:51" x14ac:dyDescent="0.25">
      <c r="A115" s="5">
        <v>112</v>
      </c>
      <c r="B115" s="5">
        <v>12816</v>
      </c>
      <c r="C115" s="5" t="s">
        <v>468</v>
      </c>
      <c r="D115" s="5" t="s">
        <v>468</v>
      </c>
      <c r="E115" s="5" t="s">
        <v>468</v>
      </c>
      <c r="F115" s="5">
        <v>0</v>
      </c>
      <c r="G115" s="5" t="s">
        <v>469</v>
      </c>
      <c r="H115" s="5">
        <v>0</v>
      </c>
      <c r="J115" s="5" t="s">
        <v>161</v>
      </c>
      <c r="K115" s="5" t="s">
        <v>470</v>
      </c>
      <c r="L115" s="5" t="s">
        <v>53</v>
      </c>
      <c r="AJ115" s="5" t="s">
        <v>81</v>
      </c>
      <c r="AK115" s="5" t="s">
        <v>61</v>
      </c>
      <c r="AL115" s="5" t="s">
        <v>265</v>
      </c>
      <c r="AM115" s="5" t="s">
        <v>56</v>
      </c>
      <c r="AN115" s="5">
        <v>2</v>
      </c>
      <c r="AQ115" s="7"/>
    </row>
    <row r="116" spans="1:51" x14ac:dyDescent="0.25">
      <c r="A116" s="5">
        <v>113</v>
      </c>
      <c r="B116" s="5">
        <v>12821</v>
      </c>
      <c r="C116" s="5" t="s">
        <v>468</v>
      </c>
      <c r="D116" s="5" t="s">
        <v>468</v>
      </c>
      <c r="E116" s="5" t="s">
        <v>468</v>
      </c>
      <c r="F116" s="5">
        <v>0</v>
      </c>
      <c r="G116" s="5" t="s">
        <v>471</v>
      </c>
      <c r="H116" s="5">
        <v>0</v>
      </c>
      <c r="J116" s="5" t="s">
        <v>95</v>
      </c>
      <c r="K116" s="5" t="s">
        <v>472</v>
      </c>
      <c r="L116" s="5" t="s">
        <v>53</v>
      </c>
      <c r="R116" s="5" t="s">
        <v>54</v>
      </c>
      <c r="T116" s="5" t="s">
        <v>54</v>
      </c>
      <c r="Z116" s="5" t="s">
        <v>54</v>
      </c>
      <c r="AA116" s="5" t="s">
        <v>54</v>
      </c>
      <c r="AD116" s="5" t="s">
        <v>54</v>
      </c>
      <c r="AG116" s="5" t="s">
        <v>473</v>
      </c>
      <c r="AH116" s="5" t="s">
        <v>474</v>
      </c>
      <c r="AJ116" s="5" t="s">
        <v>81</v>
      </c>
      <c r="AK116" s="5" t="s">
        <v>67</v>
      </c>
      <c r="AL116" s="5" t="s">
        <v>265</v>
      </c>
      <c r="AN116" s="5">
        <v>2</v>
      </c>
      <c r="AP116" s="5">
        <v>2</v>
      </c>
      <c r="AQ116" s="7"/>
      <c r="AR116" s="5" t="s">
        <v>1287</v>
      </c>
      <c r="AT116" s="5" t="s">
        <v>56</v>
      </c>
      <c r="AU116" s="5" t="s">
        <v>53</v>
      </c>
      <c r="AV116" s="5" t="s">
        <v>53</v>
      </c>
      <c r="AW116" s="5" t="s">
        <v>53</v>
      </c>
      <c r="AX116" s="5" t="s">
        <v>53</v>
      </c>
      <c r="AY116" s="5" t="s">
        <v>53</v>
      </c>
    </row>
    <row r="117" spans="1:51" x14ac:dyDescent="0.25">
      <c r="A117" s="5">
        <v>114</v>
      </c>
      <c r="B117" s="5">
        <v>12826</v>
      </c>
      <c r="C117" s="5" t="s">
        <v>475</v>
      </c>
      <c r="D117" s="5" t="s">
        <v>475</v>
      </c>
      <c r="E117" s="5" t="s">
        <v>475</v>
      </c>
      <c r="F117" s="5">
        <v>0</v>
      </c>
      <c r="G117" s="5" t="s">
        <v>476</v>
      </c>
      <c r="H117" s="5">
        <v>0</v>
      </c>
      <c r="J117" s="5" t="s">
        <v>95</v>
      </c>
      <c r="K117" s="5" t="s">
        <v>477</v>
      </c>
      <c r="L117" s="5" t="s">
        <v>56</v>
      </c>
      <c r="M117" s="5" t="s">
        <v>54</v>
      </c>
      <c r="N117" s="5" t="s">
        <v>54</v>
      </c>
      <c r="O117" s="5" t="s">
        <v>54</v>
      </c>
      <c r="P117" s="5" t="s">
        <v>54</v>
      </c>
      <c r="X117" s="5" t="s">
        <v>54</v>
      </c>
      <c r="Y117" s="5" t="s">
        <v>54</v>
      </c>
      <c r="AG117" s="5" t="s">
        <v>478</v>
      </c>
      <c r="AH117" s="5" t="s">
        <v>479</v>
      </c>
      <c r="AJ117" s="5" t="s">
        <v>76</v>
      </c>
      <c r="AK117" s="5" t="s">
        <v>61</v>
      </c>
      <c r="AM117" s="5" t="s">
        <v>53</v>
      </c>
      <c r="AQ117" s="7"/>
    </row>
    <row r="118" spans="1:51" x14ac:dyDescent="0.25">
      <c r="A118" s="5">
        <v>115</v>
      </c>
      <c r="B118" s="5">
        <v>12831</v>
      </c>
      <c r="C118" s="5" t="s">
        <v>480</v>
      </c>
      <c r="D118" s="5" t="s">
        <v>480</v>
      </c>
      <c r="E118" s="5" t="s">
        <v>480</v>
      </c>
      <c r="F118" s="5">
        <v>0</v>
      </c>
      <c r="G118" s="5" t="s">
        <v>481</v>
      </c>
      <c r="H118" s="5">
        <v>0</v>
      </c>
      <c r="J118" s="5" t="s">
        <v>59</v>
      </c>
      <c r="K118" s="5" t="s">
        <v>482</v>
      </c>
      <c r="L118" s="5" t="s">
        <v>56</v>
      </c>
      <c r="AI118" s="5" t="s">
        <v>483</v>
      </c>
      <c r="AJ118" s="5" t="s">
        <v>81</v>
      </c>
      <c r="AK118" s="5" t="s">
        <v>61</v>
      </c>
      <c r="AM118" s="5" t="s">
        <v>56</v>
      </c>
      <c r="AN118" s="5">
        <v>2</v>
      </c>
      <c r="AP118" s="5">
        <v>2</v>
      </c>
      <c r="AQ118" s="7"/>
      <c r="AR118" s="5" t="s">
        <v>241</v>
      </c>
      <c r="AT118" s="5" t="s">
        <v>56</v>
      </c>
      <c r="AU118" s="5" t="s">
        <v>53</v>
      </c>
      <c r="AV118" s="5" t="s">
        <v>53</v>
      </c>
      <c r="AW118" s="5" t="s">
        <v>53</v>
      </c>
      <c r="AX118" s="5" t="s">
        <v>53</v>
      </c>
      <c r="AY118" s="5" t="s">
        <v>53</v>
      </c>
    </row>
    <row r="119" spans="1:51" ht="409.5" x14ac:dyDescent="0.25">
      <c r="A119" s="5">
        <v>116</v>
      </c>
      <c r="B119" s="5">
        <v>12836</v>
      </c>
      <c r="C119" s="5" t="s">
        <v>484</v>
      </c>
      <c r="D119" s="5" t="s">
        <v>484</v>
      </c>
      <c r="E119" s="5" t="s">
        <v>484</v>
      </c>
      <c r="F119" s="5">
        <v>0</v>
      </c>
      <c r="G119" s="5" t="s">
        <v>485</v>
      </c>
      <c r="H119" s="5">
        <v>0</v>
      </c>
      <c r="J119" s="5" t="s">
        <v>51</v>
      </c>
      <c r="K119" s="1" t="s">
        <v>486</v>
      </c>
      <c r="L119" s="5" t="s">
        <v>56</v>
      </c>
      <c r="O119" s="5" t="s">
        <v>54</v>
      </c>
      <c r="R119" s="5" t="s">
        <v>54</v>
      </c>
      <c r="T119" s="5" t="s">
        <v>54</v>
      </c>
      <c r="U119" s="5" t="s">
        <v>54</v>
      </c>
      <c r="AA119" s="5" t="s">
        <v>54</v>
      </c>
      <c r="AB119" s="5" t="s">
        <v>54</v>
      </c>
      <c r="AG119" s="5" t="s">
        <v>487</v>
      </c>
      <c r="AI119" s="5" t="s">
        <v>488</v>
      </c>
      <c r="AJ119" s="5" t="s">
        <v>81</v>
      </c>
      <c r="AK119" s="5" t="s">
        <v>67</v>
      </c>
      <c r="AL119" s="5" t="s">
        <v>117</v>
      </c>
      <c r="AN119" s="1">
        <v>2</v>
      </c>
      <c r="AP119" s="5">
        <v>2</v>
      </c>
      <c r="AQ119" s="7"/>
      <c r="AR119" s="5" t="s">
        <v>1287</v>
      </c>
      <c r="AT119" s="5" t="s">
        <v>53</v>
      </c>
      <c r="AU119" s="5" t="s">
        <v>53</v>
      </c>
      <c r="AV119" s="5" t="s">
        <v>53</v>
      </c>
      <c r="AW119" s="5" t="s">
        <v>53</v>
      </c>
      <c r="AX119" s="5" t="s">
        <v>53</v>
      </c>
      <c r="AY119" s="5" t="s">
        <v>53</v>
      </c>
    </row>
    <row r="120" spans="1:51" ht="165" x14ac:dyDescent="0.25">
      <c r="A120" s="5">
        <v>117</v>
      </c>
      <c r="B120" s="5">
        <v>12841</v>
      </c>
      <c r="C120" s="5" t="s">
        <v>489</v>
      </c>
      <c r="D120" s="5" t="s">
        <v>489</v>
      </c>
      <c r="E120" s="5" t="s">
        <v>489</v>
      </c>
      <c r="F120" s="5">
        <v>0</v>
      </c>
      <c r="G120" s="5" t="s">
        <v>490</v>
      </c>
      <c r="H120" s="5">
        <v>0</v>
      </c>
      <c r="J120" s="5" t="s">
        <v>95</v>
      </c>
      <c r="K120" s="5" t="s">
        <v>491</v>
      </c>
      <c r="L120" s="5" t="s">
        <v>53</v>
      </c>
      <c r="N120" s="5" t="s">
        <v>54</v>
      </c>
      <c r="O120" s="5" t="s">
        <v>54</v>
      </c>
      <c r="P120" s="5" t="s">
        <v>54</v>
      </c>
      <c r="Q120" s="5" t="s">
        <v>54</v>
      </c>
      <c r="R120" s="5" t="s">
        <v>54</v>
      </c>
      <c r="T120" s="5" t="s">
        <v>54</v>
      </c>
      <c r="U120" s="5" t="s">
        <v>54</v>
      </c>
      <c r="V120" s="5" t="s">
        <v>54</v>
      </c>
      <c r="W120" s="5" t="s">
        <v>54</v>
      </c>
      <c r="Y120" s="5" t="s">
        <v>54</v>
      </c>
      <c r="Z120" s="5" t="s">
        <v>54</v>
      </c>
      <c r="AA120" s="5" t="s">
        <v>54</v>
      </c>
      <c r="AB120" s="5" t="s">
        <v>54</v>
      </c>
      <c r="AD120" s="5" t="s">
        <v>54</v>
      </c>
      <c r="AF120" s="5" t="s">
        <v>54</v>
      </c>
      <c r="AG120" s="1" t="s">
        <v>492</v>
      </c>
      <c r="AI120" s="5" t="s">
        <v>493</v>
      </c>
      <c r="AJ120" s="5" t="s">
        <v>76</v>
      </c>
      <c r="AK120" s="5" t="s">
        <v>67</v>
      </c>
      <c r="AM120" s="5" t="s">
        <v>53</v>
      </c>
      <c r="AN120" s="5">
        <v>7</v>
      </c>
      <c r="AO120" s="5">
        <v>2</v>
      </c>
      <c r="AP120" s="5">
        <v>0</v>
      </c>
      <c r="AQ120" s="7">
        <v>120000</v>
      </c>
      <c r="AR120" s="5" t="s">
        <v>241</v>
      </c>
      <c r="AS120" s="5" t="s">
        <v>56</v>
      </c>
      <c r="AT120" s="5" t="s">
        <v>56</v>
      </c>
      <c r="AU120" s="5" t="s">
        <v>53</v>
      </c>
      <c r="AV120" s="5" t="s">
        <v>53</v>
      </c>
      <c r="AW120" s="5" t="s">
        <v>53</v>
      </c>
      <c r="AX120" s="5" t="s">
        <v>53</v>
      </c>
      <c r="AY120" s="5" t="s">
        <v>53</v>
      </c>
    </row>
    <row r="121" spans="1:51" ht="60" x14ac:dyDescent="0.25">
      <c r="A121" s="5">
        <v>118</v>
      </c>
      <c r="B121" s="5">
        <v>12846</v>
      </c>
      <c r="C121" s="5" t="s">
        <v>494</v>
      </c>
      <c r="D121" s="5" t="s">
        <v>494</v>
      </c>
      <c r="E121" s="5" t="s">
        <v>494</v>
      </c>
      <c r="F121" s="5">
        <v>0</v>
      </c>
      <c r="G121" s="5" t="s">
        <v>495</v>
      </c>
      <c r="H121" s="5">
        <v>0</v>
      </c>
      <c r="J121" s="5" t="s">
        <v>95</v>
      </c>
      <c r="K121" s="1" t="s">
        <v>496</v>
      </c>
      <c r="L121" s="5" t="s">
        <v>53</v>
      </c>
      <c r="O121" s="5" t="s">
        <v>54</v>
      </c>
      <c r="AA121" s="5" t="s">
        <v>54</v>
      </c>
      <c r="AB121" s="5" t="s">
        <v>54</v>
      </c>
      <c r="AI121" s="5" t="s">
        <v>497</v>
      </c>
      <c r="AJ121" s="5" t="s">
        <v>60</v>
      </c>
      <c r="AK121" s="5" t="s">
        <v>67</v>
      </c>
      <c r="AL121" s="5" t="s">
        <v>498</v>
      </c>
      <c r="AM121" s="5" t="s">
        <v>53</v>
      </c>
      <c r="AN121" s="5">
        <v>1</v>
      </c>
      <c r="AQ121" s="7">
        <v>38000</v>
      </c>
      <c r="AR121" s="5" t="s">
        <v>241</v>
      </c>
      <c r="AS121" s="5" t="s">
        <v>53</v>
      </c>
      <c r="AT121" s="5" t="s">
        <v>56</v>
      </c>
      <c r="AU121" s="5" t="s">
        <v>53</v>
      </c>
      <c r="AV121" s="5" t="s">
        <v>53</v>
      </c>
      <c r="AW121" s="5" t="s">
        <v>53</v>
      </c>
      <c r="AY121" s="5" t="s">
        <v>53</v>
      </c>
    </row>
    <row r="122" spans="1:51" x14ac:dyDescent="0.25">
      <c r="A122" s="5">
        <v>119</v>
      </c>
      <c r="B122" s="5">
        <v>12851</v>
      </c>
      <c r="C122" s="5" t="s">
        <v>499</v>
      </c>
      <c r="D122" s="5" t="s">
        <v>499</v>
      </c>
      <c r="E122" s="5" t="s">
        <v>499</v>
      </c>
      <c r="F122" s="5">
        <v>0</v>
      </c>
      <c r="G122" s="5" t="s">
        <v>500</v>
      </c>
      <c r="H122" s="5">
        <v>0</v>
      </c>
      <c r="J122" s="5" t="s">
        <v>95</v>
      </c>
      <c r="K122" s="5" t="s">
        <v>501</v>
      </c>
      <c r="L122" s="5" t="s">
        <v>53</v>
      </c>
      <c r="M122" s="5" t="s">
        <v>54</v>
      </c>
      <c r="N122" s="5" t="s">
        <v>54</v>
      </c>
      <c r="O122" s="5" t="s">
        <v>54</v>
      </c>
      <c r="P122" s="5" t="s">
        <v>54</v>
      </c>
      <c r="R122" s="5" t="s">
        <v>54</v>
      </c>
      <c r="T122" s="5" t="s">
        <v>54</v>
      </c>
      <c r="U122" s="5" t="s">
        <v>54</v>
      </c>
      <c r="V122" s="5" t="s">
        <v>54</v>
      </c>
      <c r="W122" s="5" t="s">
        <v>54</v>
      </c>
      <c r="X122" s="5" t="s">
        <v>54</v>
      </c>
      <c r="Y122" s="5" t="s">
        <v>54</v>
      </c>
      <c r="AB122" s="5" t="s">
        <v>54</v>
      </c>
      <c r="AJ122" s="5" t="s">
        <v>60</v>
      </c>
      <c r="AK122" s="5" t="s">
        <v>67</v>
      </c>
      <c r="AL122" s="5" t="s">
        <v>502</v>
      </c>
      <c r="AM122" s="5" t="s">
        <v>53</v>
      </c>
      <c r="AN122" s="5">
        <v>2</v>
      </c>
      <c r="AP122" s="5">
        <v>1</v>
      </c>
      <c r="AQ122" s="7"/>
      <c r="AU122" s="5" t="s">
        <v>53</v>
      </c>
      <c r="AV122" s="5" t="s">
        <v>53</v>
      </c>
      <c r="AW122" s="5" t="s">
        <v>53</v>
      </c>
      <c r="AX122" s="5" t="s">
        <v>56</v>
      </c>
      <c r="AY122" s="5" t="s">
        <v>56</v>
      </c>
    </row>
    <row r="123" spans="1:51" x14ac:dyDescent="0.25">
      <c r="A123" s="5">
        <v>120</v>
      </c>
      <c r="B123" s="5">
        <v>12856</v>
      </c>
      <c r="C123" s="5" t="s">
        <v>503</v>
      </c>
      <c r="D123" s="5" t="s">
        <v>503</v>
      </c>
      <c r="E123" s="5" t="s">
        <v>503</v>
      </c>
      <c r="F123" s="5">
        <v>0</v>
      </c>
      <c r="G123" s="5" t="s">
        <v>504</v>
      </c>
      <c r="H123" s="5">
        <v>0</v>
      </c>
      <c r="J123" s="5" t="s">
        <v>95</v>
      </c>
      <c r="K123" s="5" t="s">
        <v>505</v>
      </c>
      <c r="L123" s="5" t="s">
        <v>53</v>
      </c>
      <c r="V123" s="5" t="s">
        <v>54</v>
      </c>
      <c r="Y123" s="5" t="s">
        <v>54</v>
      </c>
      <c r="AA123" s="5" t="s">
        <v>54</v>
      </c>
      <c r="AE123" s="5" t="s">
        <v>54</v>
      </c>
      <c r="AG123" s="5" t="s">
        <v>506</v>
      </c>
      <c r="AH123" s="5" t="s">
        <v>53</v>
      </c>
      <c r="AI123" s="5" t="s">
        <v>507</v>
      </c>
      <c r="AJ123" s="5" t="s">
        <v>60</v>
      </c>
      <c r="AK123" s="5" t="s">
        <v>61</v>
      </c>
      <c r="AL123" s="5" t="s">
        <v>68</v>
      </c>
      <c r="AM123" s="5" t="s">
        <v>56</v>
      </c>
      <c r="AN123" s="5">
        <v>3</v>
      </c>
      <c r="AP123" s="5">
        <v>1</v>
      </c>
      <c r="AQ123" s="7"/>
      <c r="AT123" s="5" t="s">
        <v>53</v>
      </c>
      <c r="AU123" s="5" t="s">
        <v>53</v>
      </c>
      <c r="AV123" s="5" t="s">
        <v>53</v>
      </c>
      <c r="AW123" s="5" t="s">
        <v>53</v>
      </c>
      <c r="AX123" s="5" t="s">
        <v>53</v>
      </c>
      <c r="AY123" s="5" t="s">
        <v>53</v>
      </c>
    </row>
    <row r="124" spans="1:51" x14ac:dyDescent="0.25">
      <c r="A124" s="5">
        <v>121</v>
      </c>
      <c r="B124" s="5">
        <v>12861</v>
      </c>
      <c r="C124" s="5" t="s">
        <v>508</v>
      </c>
      <c r="D124" s="5" t="s">
        <v>508</v>
      </c>
      <c r="E124" s="5" t="s">
        <v>508</v>
      </c>
      <c r="F124" s="5">
        <v>0</v>
      </c>
      <c r="G124" s="5" t="s">
        <v>509</v>
      </c>
      <c r="H124" s="5">
        <v>0</v>
      </c>
      <c r="J124" s="5" t="s">
        <v>161</v>
      </c>
      <c r="K124" s="5" t="s">
        <v>510</v>
      </c>
      <c r="L124" s="5" t="s">
        <v>56</v>
      </c>
      <c r="O124" s="5" t="s">
        <v>54</v>
      </c>
      <c r="P124" s="5" t="s">
        <v>54</v>
      </c>
      <c r="R124" s="5" t="s">
        <v>54</v>
      </c>
      <c r="AH124" s="5" t="s">
        <v>53</v>
      </c>
      <c r="AI124" s="5" t="s">
        <v>511</v>
      </c>
      <c r="AJ124" s="5" t="s">
        <v>81</v>
      </c>
      <c r="AK124" s="5" t="s">
        <v>67</v>
      </c>
      <c r="AN124" s="5">
        <v>2</v>
      </c>
      <c r="AP124" s="5">
        <v>2</v>
      </c>
      <c r="AQ124" s="7">
        <v>495000</v>
      </c>
      <c r="AR124" s="5" t="s">
        <v>1287</v>
      </c>
      <c r="AT124" s="5" t="s">
        <v>56</v>
      </c>
      <c r="AU124" s="5" t="s">
        <v>53</v>
      </c>
      <c r="AV124" s="5" t="s">
        <v>53</v>
      </c>
      <c r="AW124" s="5" t="s">
        <v>53</v>
      </c>
      <c r="AX124" s="5" t="s">
        <v>53</v>
      </c>
      <c r="AY124" s="5" t="s">
        <v>53</v>
      </c>
    </row>
    <row r="125" spans="1:51" x14ac:dyDescent="0.25">
      <c r="A125" s="5">
        <v>122</v>
      </c>
      <c r="B125" s="5">
        <v>12866</v>
      </c>
      <c r="C125" s="5" t="s">
        <v>512</v>
      </c>
      <c r="D125" s="5" t="s">
        <v>512</v>
      </c>
      <c r="E125" s="5" t="s">
        <v>512</v>
      </c>
      <c r="F125" s="5">
        <v>0</v>
      </c>
      <c r="G125" s="5" t="s">
        <v>513</v>
      </c>
      <c r="H125" s="5">
        <v>0</v>
      </c>
      <c r="J125" s="5" t="s">
        <v>64</v>
      </c>
      <c r="K125" s="5" t="s">
        <v>514</v>
      </c>
      <c r="L125" s="5" t="s">
        <v>56</v>
      </c>
      <c r="O125" s="5" t="s">
        <v>54</v>
      </c>
      <c r="R125" s="5" t="s">
        <v>54</v>
      </c>
      <c r="T125" s="5" t="s">
        <v>54</v>
      </c>
      <c r="U125" s="5" t="s">
        <v>54</v>
      </c>
      <c r="Y125" s="5" t="s">
        <v>54</v>
      </c>
      <c r="Z125" s="5" t="s">
        <v>54</v>
      </c>
      <c r="AA125" s="5" t="s">
        <v>54</v>
      </c>
      <c r="AI125" s="5" t="s">
        <v>515</v>
      </c>
      <c r="AJ125" s="5" t="s">
        <v>81</v>
      </c>
      <c r="AK125" s="5" t="s">
        <v>67</v>
      </c>
      <c r="AL125" s="5" t="s">
        <v>516</v>
      </c>
      <c r="AM125" s="5" t="s">
        <v>53</v>
      </c>
      <c r="AN125" s="5">
        <v>2</v>
      </c>
      <c r="AP125" s="5">
        <v>2</v>
      </c>
      <c r="AQ125" s="7">
        <v>100000</v>
      </c>
      <c r="AR125" s="5" t="s">
        <v>1287</v>
      </c>
      <c r="AT125" s="5" t="s">
        <v>53</v>
      </c>
      <c r="AU125" s="5" t="s">
        <v>53</v>
      </c>
      <c r="AV125" s="5" t="s">
        <v>53</v>
      </c>
      <c r="AW125" s="5" t="s">
        <v>53</v>
      </c>
      <c r="AX125" s="5" t="s">
        <v>53</v>
      </c>
      <c r="AY125" s="5" t="s">
        <v>53</v>
      </c>
    </row>
    <row r="126" spans="1:51" x14ac:dyDescent="0.25">
      <c r="A126" s="5">
        <v>123</v>
      </c>
      <c r="B126" s="5">
        <v>12871</v>
      </c>
      <c r="C126" s="5" t="s">
        <v>517</v>
      </c>
      <c r="D126" s="5" t="s">
        <v>517</v>
      </c>
      <c r="E126" s="5" t="s">
        <v>517</v>
      </c>
      <c r="F126" s="5">
        <v>0</v>
      </c>
      <c r="G126" s="5" t="s">
        <v>518</v>
      </c>
      <c r="H126" s="5">
        <v>0</v>
      </c>
      <c r="J126" s="5" t="s">
        <v>64</v>
      </c>
      <c r="K126" s="5" t="s">
        <v>519</v>
      </c>
      <c r="L126" s="5" t="s">
        <v>56</v>
      </c>
      <c r="O126" s="5" t="s">
        <v>54</v>
      </c>
      <c r="R126" s="5" t="s">
        <v>54</v>
      </c>
      <c r="S126" s="5" t="s">
        <v>54</v>
      </c>
      <c r="T126" s="5" t="s">
        <v>54</v>
      </c>
      <c r="U126" s="5" t="s">
        <v>54</v>
      </c>
      <c r="Z126" s="5" t="s">
        <v>54</v>
      </c>
      <c r="AA126" s="5" t="s">
        <v>54</v>
      </c>
      <c r="AB126" s="5" t="s">
        <v>54</v>
      </c>
      <c r="AC126" s="5" t="s">
        <v>54</v>
      </c>
      <c r="AI126" s="5" t="s">
        <v>520</v>
      </c>
      <c r="AJ126" s="5" t="s">
        <v>81</v>
      </c>
      <c r="AK126" s="5" t="s">
        <v>67</v>
      </c>
      <c r="AM126" s="5" t="s">
        <v>53</v>
      </c>
      <c r="AP126" s="5">
        <v>1</v>
      </c>
      <c r="AQ126" s="7"/>
      <c r="AV126" s="5" t="s">
        <v>53</v>
      </c>
      <c r="AW126" s="5" t="s">
        <v>53</v>
      </c>
    </row>
    <row r="127" spans="1:51" ht="75" x14ac:dyDescent="0.25">
      <c r="A127" s="5">
        <v>124</v>
      </c>
      <c r="B127" s="5">
        <v>12876</v>
      </c>
      <c r="C127" s="5" t="s">
        <v>521</v>
      </c>
      <c r="D127" s="5" t="s">
        <v>521</v>
      </c>
      <c r="E127" s="5" t="s">
        <v>521</v>
      </c>
      <c r="F127" s="5">
        <v>0</v>
      </c>
      <c r="G127" s="5" t="s">
        <v>522</v>
      </c>
      <c r="H127" s="5">
        <v>0</v>
      </c>
      <c r="J127" s="5" t="s">
        <v>59</v>
      </c>
      <c r="K127" s="1" t="s">
        <v>523</v>
      </c>
      <c r="L127" s="5" t="s">
        <v>53</v>
      </c>
      <c r="AG127" s="5" t="s">
        <v>524</v>
      </c>
      <c r="AH127" s="5" t="s">
        <v>53</v>
      </c>
      <c r="AJ127" s="5" t="s">
        <v>60</v>
      </c>
      <c r="AK127" s="5" t="s">
        <v>61</v>
      </c>
      <c r="AL127" s="5" t="s">
        <v>68</v>
      </c>
      <c r="AM127" s="5" t="s">
        <v>53</v>
      </c>
      <c r="AN127" s="5">
        <v>2</v>
      </c>
      <c r="AQ127" s="7">
        <v>120000</v>
      </c>
      <c r="AR127" s="5" t="s">
        <v>241</v>
      </c>
      <c r="AU127" s="5" t="s">
        <v>53</v>
      </c>
      <c r="AV127" s="5" t="s">
        <v>53</v>
      </c>
      <c r="AW127" s="5" t="s">
        <v>53</v>
      </c>
      <c r="AX127" s="5" t="s">
        <v>53</v>
      </c>
      <c r="AY127" s="5" t="s">
        <v>53</v>
      </c>
    </row>
    <row r="128" spans="1:51" x14ac:dyDescent="0.25">
      <c r="A128" s="5">
        <v>125</v>
      </c>
      <c r="B128" s="5">
        <v>12881</v>
      </c>
      <c r="C128" s="5" t="s">
        <v>525</v>
      </c>
      <c r="D128" s="5" t="s">
        <v>525</v>
      </c>
      <c r="E128" s="5" t="s">
        <v>525</v>
      </c>
      <c r="F128" s="5">
        <v>0</v>
      </c>
      <c r="G128" s="5" t="s">
        <v>526</v>
      </c>
      <c r="H128" s="5">
        <v>0</v>
      </c>
      <c r="J128" s="5" t="s">
        <v>95</v>
      </c>
      <c r="K128" s="5" t="s">
        <v>527</v>
      </c>
      <c r="L128" s="5" t="s">
        <v>56</v>
      </c>
      <c r="O128" s="5" t="s">
        <v>54</v>
      </c>
      <c r="T128" s="5" t="s">
        <v>54</v>
      </c>
      <c r="AA128" s="5" t="s">
        <v>54</v>
      </c>
      <c r="AC128" s="5" t="s">
        <v>54</v>
      </c>
      <c r="AH128" s="5" t="s">
        <v>53</v>
      </c>
      <c r="AI128" s="5" t="s">
        <v>528</v>
      </c>
      <c r="AJ128" s="5" t="s">
        <v>81</v>
      </c>
      <c r="AK128" s="5" t="s">
        <v>67</v>
      </c>
      <c r="AL128" s="5" t="s">
        <v>365</v>
      </c>
      <c r="AM128" s="5" t="s">
        <v>56</v>
      </c>
      <c r="AN128" s="5">
        <v>2</v>
      </c>
      <c r="AP128" s="5">
        <v>2</v>
      </c>
      <c r="AQ128" s="7">
        <v>70000</v>
      </c>
      <c r="AR128" s="5" t="s">
        <v>1287</v>
      </c>
      <c r="AT128" s="5" t="s">
        <v>56</v>
      </c>
      <c r="AU128" s="5" t="s">
        <v>53</v>
      </c>
      <c r="AV128" s="5" t="s">
        <v>53</v>
      </c>
      <c r="AW128" s="5" t="s">
        <v>53</v>
      </c>
      <c r="AX128" s="5" t="s">
        <v>53</v>
      </c>
      <c r="AY128" s="5" t="s">
        <v>53</v>
      </c>
    </row>
    <row r="129" spans="1:51" x14ac:dyDescent="0.25">
      <c r="A129" s="5">
        <v>126</v>
      </c>
      <c r="B129" s="5">
        <v>12886</v>
      </c>
      <c r="C129" s="5" t="s">
        <v>529</v>
      </c>
      <c r="D129" s="5" t="s">
        <v>529</v>
      </c>
      <c r="E129" s="5" t="s">
        <v>529</v>
      </c>
      <c r="F129" s="5">
        <v>0</v>
      </c>
      <c r="G129" s="5" t="s">
        <v>530</v>
      </c>
      <c r="H129" s="5">
        <v>0</v>
      </c>
      <c r="J129" s="5" t="s">
        <v>64</v>
      </c>
      <c r="K129" s="5" t="s">
        <v>531</v>
      </c>
      <c r="L129" s="5" t="s">
        <v>53</v>
      </c>
      <c r="AG129" s="5" t="s">
        <v>532</v>
      </c>
      <c r="AJ129" s="5" t="s">
        <v>81</v>
      </c>
      <c r="AK129" s="5" t="s">
        <v>61</v>
      </c>
      <c r="AM129" s="5" t="s">
        <v>56</v>
      </c>
      <c r="AN129" s="5">
        <v>2</v>
      </c>
      <c r="AQ129" s="7"/>
      <c r="AR129" s="5" t="s">
        <v>1287</v>
      </c>
    </row>
    <row r="130" spans="1:51" x14ac:dyDescent="0.25">
      <c r="A130" s="5">
        <v>127</v>
      </c>
      <c r="B130" s="5">
        <v>12891</v>
      </c>
      <c r="C130" s="5" t="s">
        <v>533</v>
      </c>
      <c r="D130" s="5" t="s">
        <v>533</v>
      </c>
      <c r="E130" s="5" t="s">
        <v>533</v>
      </c>
      <c r="F130" s="5">
        <v>0</v>
      </c>
      <c r="G130" s="5" t="s">
        <v>534</v>
      </c>
      <c r="H130" s="5">
        <v>0</v>
      </c>
      <c r="J130" s="5" t="s">
        <v>64</v>
      </c>
      <c r="K130" s="5" t="s">
        <v>535</v>
      </c>
      <c r="L130" s="5" t="s">
        <v>56</v>
      </c>
      <c r="O130" s="5" t="s">
        <v>54</v>
      </c>
      <c r="S130" s="5" t="s">
        <v>54</v>
      </c>
      <c r="T130" s="5" t="s">
        <v>54</v>
      </c>
      <c r="U130" s="5" t="s">
        <v>54</v>
      </c>
      <c r="Z130" s="5" t="s">
        <v>54</v>
      </c>
      <c r="AA130" s="5" t="s">
        <v>54</v>
      </c>
      <c r="AB130" s="5" t="s">
        <v>54</v>
      </c>
      <c r="AC130" s="5" t="s">
        <v>54</v>
      </c>
      <c r="AD130" s="5" t="s">
        <v>54</v>
      </c>
      <c r="AH130" s="5" t="s">
        <v>536</v>
      </c>
      <c r="AI130" s="5" t="s">
        <v>537</v>
      </c>
      <c r="AJ130" s="5" t="s">
        <v>81</v>
      </c>
      <c r="AK130" s="5" t="s">
        <v>67</v>
      </c>
      <c r="AL130" s="5" t="s">
        <v>77</v>
      </c>
      <c r="AM130" s="5" t="s">
        <v>53</v>
      </c>
      <c r="AN130" s="5">
        <v>2</v>
      </c>
      <c r="AP130" s="5">
        <v>2</v>
      </c>
      <c r="AQ130" s="7"/>
      <c r="AR130" s="5" t="s">
        <v>1287</v>
      </c>
      <c r="AT130" s="5" t="s">
        <v>56</v>
      </c>
      <c r="AU130" s="5" t="s">
        <v>53</v>
      </c>
      <c r="AV130" s="5" t="s">
        <v>53</v>
      </c>
      <c r="AW130" s="5" t="s">
        <v>53</v>
      </c>
      <c r="AX130" s="5" t="s">
        <v>53</v>
      </c>
      <c r="AY130" s="5" t="s">
        <v>53</v>
      </c>
    </row>
    <row r="131" spans="1:51" x14ac:dyDescent="0.25">
      <c r="A131" s="5">
        <v>128</v>
      </c>
      <c r="B131" s="5">
        <v>12896</v>
      </c>
      <c r="C131" s="5" t="s">
        <v>538</v>
      </c>
      <c r="D131" s="5" t="s">
        <v>538</v>
      </c>
      <c r="E131" s="5" t="s">
        <v>538</v>
      </c>
      <c r="F131" s="5">
        <v>0</v>
      </c>
      <c r="G131" s="5" t="s">
        <v>539</v>
      </c>
      <c r="H131" s="5">
        <v>0</v>
      </c>
      <c r="J131" s="5" t="s">
        <v>64</v>
      </c>
      <c r="K131" s="5" t="s">
        <v>540</v>
      </c>
      <c r="L131" s="5" t="s">
        <v>56</v>
      </c>
      <c r="O131" s="5" t="s">
        <v>54</v>
      </c>
      <c r="T131" s="5" t="s">
        <v>54</v>
      </c>
      <c r="AA131" s="5" t="s">
        <v>54</v>
      </c>
      <c r="AB131" s="5" t="s">
        <v>54</v>
      </c>
      <c r="AD131" s="5" t="s">
        <v>54</v>
      </c>
      <c r="AG131" s="5" t="s">
        <v>541</v>
      </c>
      <c r="AH131" s="5" t="s">
        <v>53</v>
      </c>
      <c r="AJ131" s="5" t="s">
        <v>81</v>
      </c>
      <c r="AK131" s="5" t="s">
        <v>67</v>
      </c>
      <c r="AL131" s="5" t="s">
        <v>68</v>
      </c>
      <c r="AN131" s="5">
        <v>1</v>
      </c>
      <c r="AP131" s="5">
        <v>1</v>
      </c>
      <c r="AQ131" s="7">
        <v>24000</v>
      </c>
      <c r="AR131" s="5" t="s">
        <v>1287</v>
      </c>
      <c r="AT131" s="5" t="s">
        <v>56</v>
      </c>
      <c r="AU131" s="5" t="s">
        <v>53</v>
      </c>
      <c r="AV131" s="5" t="s">
        <v>53</v>
      </c>
      <c r="AW131" s="5" t="s">
        <v>53</v>
      </c>
      <c r="AX131" s="5" t="s">
        <v>53</v>
      </c>
      <c r="AY131" s="5" t="s">
        <v>53</v>
      </c>
    </row>
    <row r="132" spans="1:51" x14ac:dyDescent="0.25">
      <c r="A132" s="5">
        <v>129</v>
      </c>
      <c r="B132" s="5">
        <v>12901</v>
      </c>
      <c r="C132" s="5" t="s">
        <v>542</v>
      </c>
      <c r="D132" s="5" t="s">
        <v>542</v>
      </c>
      <c r="E132" s="5" t="s">
        <v>542</v>
      </c>
      <c r="F132" s="5">
        <v>0</v>
      </c>
      <c r="G132" s="5" t="s">
        <v>543</v>
      </c>
      <c r="H132" s="5">
        <v>0</v>
      </c>
      <c r="J132" s="5" t="s">
        <v>64</v>
      </c>
      <c r="L132" s="5" t="s">
        <v>53</v>
      </c>
      <c r="M132" s="5" t="s">
        <v>54</v>
      </c>
      <c r="O132" s="5" t="s">
        <v>54</v>
      </c>
      <c r="P132" s="5" t="s">
        <v>54</v>
      </c>
      <c r="S132" s="5" t="s">
        <v>54</v>
      </c>
      <c r="AJ132" s="5" t="s">
        <v>60</v>
      </c>
      <c r="AK132" s="5" t="s">
        <v>67</v>
      </c>
      <c r="AL132" s="5" t="s">
        <v>55</v>
      </c>
      <c r="AM132" s="5" t="s">
        <v>53</v>
      </c>
      <c r="AQ132" s="7"/>
      <c r="AY132" s="5" t="s">
        <v>53</v>
      </c>
    </row>
    <row r="133" spans="1:51" ht="195" x14ac:dyDescent="0.25">
      <c r="A133" s="5">
        <v>130</v>
      </c>
      <c r="B133" s="5">
        <v>12906</v>
      </c>
      <c r="C133" s="5" t="s">
        <v>544</v>
      </c>
      <c r="D133" s="5" t="s">
        <v>544</v>
      </c>
      <c r="E133" s="5" t="s">
        <v>544</v>
      </c>
      <c r="F133" s="5">
        <v>0</v>
      </c>
      <c r="G133" s="5" t="s">
        <v>545</v>
      </c>
      <c r="H133" s="5">
        <v>0</v>
      </c>
      <c r="J133" s="5" t="s">
        <v>51</v>
      </c>
      <c r="K133" s="5" t="s">
        <v>546</v>
      </c>
      <c r="L133" s="5" t="s">
        <v>53</v>
      </c>
      <c r="AG133" s="1" t="s">
        <v>547</v>
      </c>
      <c r="AJ133" s="5" t="s">
        <v>81</v>
      </c>
      <c r="AK133" s="5" t="s">
        <v>61</v>
      </c>
      <c r="AL133" s="5" t="s">
        <v>548</v>
      </c>
      <c r="AN133" s="5">
        <v>2</v>
      </c>
      <c r="AP133" s="5">
        <v>1</v>
      </c>
      <c r="AQ133" s="7"/>
      <c r="AR133" s="5" t="s">
        <v>1287</v>
      </c>
      <c r="AT133" s="5" t="s">
        <v>56</v>
      </c>
      <c r="AU133" s="5" t="s">
        <v>53</v>
      </c>
      <c r="AV133" s="5" t="s">
        <v>53</v>
      </c>
      <c r="AW133" s="5" t="s">
        <v>53</v>
      </c>
      <c r="AX133" s="5" t="s">
        <v>53</v>
      </c>
      <c r="AY133" s="5" t="s">
        <v>53</v>
      </c>
    </row>
    <row r="134" spans="1:51" x14ac:dyDescent="0.25">
      <c r="A134" s="5">
        <v>131</v>
      </c>
      <c r="B134" s="5">
        <v>12911</v>
      </c>
      <c r="C134" s="5" t="s">
        <v>549</v>
      </c>
      <c r="D134" s="5" t="s">
        <v>549</v>
      </c>
      <c r="E134" s="5" t="s">
        <v>549</v>
      </c>
      <c r="F134" s="5">
        <v>0</v>
      </c>
      <c r="G134" s="5" t="s">
        <v>550</v>
      </c>
      <c r="H134" s="5">
        <v>0</v>
      </c>
      <c r="J134" s="5" t="s">
        <v>64</v>
      </c>
      <c r="K134" s="5" t="s">
        <v>551</v>
      </c>
      <c r="L134" s="5" t="s">
        <v>53</v>
      </c>
      <c r="T134" s="5" t="s">
        <v>54</v>
      </c>
      <c r="V134" s="5" t="s">
        <v>54</v>
      </c>
      <c r="W134" s="5" t="s">
        <v>54</v>
      </c>
      <c r="Y134" s="5" t="s">
        <v>54</v>
      </c>
      <c r="AB134" s="5" t="s">
        <v>54</v>
      </c>
      <c r="AD134" s="5" t="s">
        <v>54</v>
      </c>
      <c r="AJ134" s="5" t="s">
        <v>81</v>
      </c>
      <c r="AK134" s="5" t="s">
        <v>61</v>
      </c>
      <c r="AL134" s="5" t="s">
        <v>265</v>
      </c>
      <c r="AN134" s="5">
        <v>1</v>
      </c>
      <c r="AP134" s="5">
        <v>1</v>
      </c>
      <c r="AQ134" s="7">
        <v>56000</v>
      </c>
      <c r="AR134" s="5" t="s">
        <v>241</v>
      </c>
      <c r="AT134" s="5" t="s">
        <v>53</v>
      </c>
      <c r="AU134" s="5" t="s">
        <v>53</v>
      </c>
      <c r="AV134" s="5" t="s">
        <v>53</v>
      </c>
      <c r="AW134" s="5" t="s">
        <v>53</v>
      </c>
      <c r="AX134" s="5" t="s">
        <v>53</v>
      </c>
      <c r="AY134" s="5" t="s">
        <v>53</v>
      </c>
    </row>
    <row r="135" spans="1:51" x14ac:dyDescent="0.25">
      <c r="A135" s="5">
        <v>132</v>
      </c>
      <c r="B135" s="5">
        <v>12916</v>
      </c>
      <c r="C135" s="5" t="s">
        <v>552</v>
      </c>
      <c r="D135" s="5" t="s">
        <v>552</v>
      </c>
      <c r="E135" s="5" t="s">
        <v>552</v>
      </c>
      <c r="F135" s="5">
        <v>0</v>
      </c>
      <c r="G135" s="5" t="s">
        <v>553</v>
      </c>
      <c r="H135" s="5">
        <v>0</v>
      </c>
      <c r="J135" s="5" t="s">
        <v>95</v>
      </c>
      <c r="L135" s="5" t="s">
        <v>53</v>
      </c>
      <c r="O135" s="5" t="s">
        <v>54</v>
      </c>
      <c r="Y135" s="5" t="s">
        <v>54</v>
      </c>
      <c r="Z135" s="5" t="s">
        <v>54</v>
      </c>
      <c r="AA135" s="5" t="s">
        <v>54</v>
      </c>
      <c r="AB135" s="5" t="s">
        <v>54</v>
      </c>
      <c r="AJ135" s="5" t="s">
        <v>60</v>
      </c>
      <c r="AM135" s="5" t="s">
        <v>53</v>
      </c>
      <c r="AN135" s="5">
        <v>2</v>
      </c>
      <c r="AP135" s="5">
        <v>1</v>
      </c>
      <c r="AQ135" s="7">
        <v>100000</v>
      </c>
      <c r="AR135" s="5" t="s">
        <v>241</v>
      </c>
      <c r="AS135" s="5" t="s">
        <v>56</v>
      </c>
      <c r="AT135" s="5" t="s">
        <v>56</v>
      </c>
      <c r="AU135" s="5" t="s">
        <v>53</v>
      </c>
      <c r="AV135" s="5" t="s">
        <v>53</v>
      </c>
      <c r="AW135" s="5" t="s">
        <v>53</v>
      </c>
      <c r="AX135" s="5" t="s">
        <v>53</v>
      </c>
      <c r="AY135" s="5" t="s">
        <v>53</v>
      </c>
    </row>
    <row r="136" spans="1:51" x14ac:dyDescent="0.25">
      <c r="A136" s="5">
        <v>133</v>
      </c>
      <c r="B136" s="5">
        <v>12921</v>
      </c>
      <c r="C136" s="5" t="s">
        <v>554</v>
      </c>
      <c r="D136" s="5" t="s">
        <v>554</v>
      </c>
      <c r="E136" s="5" t="s">
        <v>554</v>
      </c>
      <c r="F136" s="5">
        <v>0</v>
      </c>
      <c r="G136" s="5" t="s">
        <v>555</v>
      </c>
      <c r="H136" s="5">
        <v>0</v>
      </c>
      <c r="J136" s="5" t="s">
        <v>64</v>
      </c>
      <c r="K136" s="5" t="s">
        <v>556</v>
      </c>
      <c r="L136" s="5" t="s">
        <v>53</v>
      </c>
      <c r="M136" s="5" t="s">
        <v>54</v>
      </c>
      <c r="N136" s="5" t="s">
        <v>54</v>
      </c>
      <c r="P136" s="5" t="s">
        <v>54</v>
      </c>
      <c r="R136" s="5" t="s">
        <v>54</v>
      </c>
      <c r="S136" s="5" t="s">
        <v>54</v>
      </c>
      <c r="T136" s="5" t="s">
        <v>54</v>
      </c>
      <c r="U136" s="5" t="s">
        <v>54</v>
      </c>
      <c r="V136" s="5" t="s">
        <v>54</v>
      </c>
      <c r="W136" s="5" t="s">
        <v>54</v>
      </c>
      <c r="X136" s="5" t="s">
        <v>54</v>
      </c>
      <c r="Y136" s="5" t="s">
        <v>54</v>
      </c>
      <c r="Z136" s="5" t="s">
        <v>54</v>
      </c>
      <c r="AA136" s="5" t="s">
        <v>54</v>
      </c>
      <c r="AC136" s="5" t="s">
        <v>54</v>
      </c>
      <c r="AD136" s="5" t="s">
        <v>54</v>
      </c>
      <c r="AE136" s="5" t="s">
        <v>54</v>
      </c>
      <c r="AJ136" s="5" t="s">
        <v>60</v>
      </c>
      <c r="AK136" s="5" t="s">
        <v>67</v>
      </c>
      <c r="AL136" s="5" t="s">
        <v>77</v>
      </c>
      <c r="AM136" s="5" t="s">
        <v>53</v>
      </c>
      <c r="AN136" s="5">
        <v>2</v>
      </c>
      <c r="AQ136" s="7">
        <v>80000</v>
      </c>
      <c r="AR136" s="5" t="s">
        <v>241</v>
      </c>
      <c r="AU136" s="5" t="s">
        <v>53</v>
      </c>
      <c r="AV136" s="5" t="s">
        <v>53</v>
      </c>
      <c r="AW136" s="5" t="s">
        <v>53</v>
      </c>
      <c r="AX136" s="5" t="s">
        <v>53</v>
      </c>
      <c r="AY136" s="5" t="s">
        <v>53</v>
      </c>
    </row>
    <row r="137" spans="1:51" x14ac:dyDescent="0.25">
      <c r="A137" s="5">
        <v>134</v>
      </c>
      <c r="B137" s="5">
        <v>12926</v>
      </c>
      <c r="C137" s="5" t="s">
        <v>557</v>
      </c>
      <c r="D137" s="5" t="s">
        <v>557</v>
      </c>
      <c r="E137" s="5" t="s">
        <v>557</v>
      </c>
      <c r="F137" s="5">
        <v>0</v>
      </c>
      <c r="G137" s="5" t="s">
        <v>558</v>
      </c>
      <c r="H137" s="5">
        <v>0</v>
      </c>
      <c r="J137" s="5" t="s">
        <v>64</v>
      </c>
      <c r="K137" s="5" t="s">
        <v>559</v>
      </c>
      <c r="L137" s="5" t="s">
        <v>53</v>
      </c>
      <c r="AG137" s="5" t="s">
        <v>560</v>
      </c>
      <c r="AJ137" s="5" t="s">
        <v>81</v>
      </c>
      <c r="AK137" s="5" t="s">
        <v>61</v>
      </c>
      <c r="AL137" s="5" t="s">
        <v>561</v>
      </c>
      <c r="AM137" s="5" t="s">
        <v>56</v>
      </c>
      <c r="AN137" s="1">
        <v>1</v>
      </c>
      <c r="AP137" s="5">
        <v>1</v>
      </c>
      <c r="AQ137" s="7"/>
      <c r="AR137" s="5" t="s">
        <v>562</v>
      </c>
      <c r="AT137" s="5" t="s">
        <v>53</v>
      </c>
      <c r="AU137" s="5" t="s">
        <v>53</v>
      </c>
      <c r="AV137" s="5" t="s">
        <v>53</v>
      </c>
      <c r="AW137" s="5" t="s">
        <v>53</v>
      </c>
      <c r="AX137" s="5" t="s">
        <v>53</v>
      </c>
      <c r="AY137" s="5" t="s">
        <v>53</v>
      </c>
    </row>
    <row r="138" spans="1:51" x14ac:dyDescent="0.25">
      <c r="A138" s="5">
        <v>135</v>
      </c>
      <c r="B138" s="5">
        <v>12931</v>
      </c>
      <c r="C138" s="5" t="s">
        <v>563</v>
      </c>
      <c r="D138" s="5" t="s">
        <v>563</v>
      </c>
      <c r="E138" s="5" t="s">
        <v>563</v>
      </c>
      <c r="F138" s="5">
        <v>0</v>
      </c>
      <c r="G138" s="5" t="s">
        <v>564</v>
      </c>
      <c r="H138" s="5">
        <v>0</v>
      </c>
      <c r="J138" s="5" t="s">
        <v>95</v>
      </c>
      <c r="K138" s="5" t="s">
        <v>565</v>
      </c>
      <c r="L138" s="5" t="s">
        <v>56</v>
      </c>
      <c r="AG138" s="5" t="s">
        <v>566</v>
      </c>
      <c r="AJ138" s="5" t="s">
        <v>60</v>
      </c>
      <c r="AK138" s="5" t="s">
        <v>61</v>
      </c>
      <c r="AM138" s="5" t="s">
        <v>56</v>
      </c>
      <c r="AQ138" s="7"/>
      <c r="AS138" s="5" t="s">
        <v>53</v>
      </c>
      <c r="AT138" s="5" t="s">
        <v>53</v>
      </c>
      <c r="AU138" s="5" t="s">
        <v>53</v>
      </c>
      <c r="AV138" s="5" t="s">
        <v>53</v>
      </c>
      <c r="AW138" s="5" t="s">
        <v>53</v>
      </c>
      <c r="AX138" s="5" t="s">
        <v>53</v>
      </c>
      <c r="AY138" s="5" t="s">
        <v>53</v>
      </c>
    </row>
    <row r="139" spans="1:51" x14ac:dyDescent="0.25">
      <c r="A139" s="5">
        <v>136</v>
      </c>
      <c r="B139" s="5">
        <v>12936</v>
      </c>
      <c r="C139" s="5" t="s">
        <v>567</v>
      </c>
      <c r="D139" s="5" t="s">
        <v>567</v>
      </c>
      <c r="E139" s="5" t="s">
        <v>567</v>
      </c>
      <c r="F139" s="5">
        <v>0</v>
      </c>
      <c r="G139" s="5" t="s">
        <v>568</v>
      </c>
      <c r="H139" s="5">
        <v>0</v>
      </c>
      <c r="J139" s="5" t="s">
        <v>64</v>
      </c>
      <c r="L139" s="5" t="s">
        <v>56</v>
      </c>
      <c r="M139" s="5" t="s">
        <v>54</v>
      </c>
      <c r="N139" s="5" t="s">
        <v>54</v>
      </c>
      <c r="R139" s="5" t="s">
        <v>54</v>
      </c>
      <c r="X139" s="5" t="s">
        <v>54</v>
      </c>
      <c r="Y139" s="5" t="s">
        <v>54</v>
      </c>
      <c r="Z139" s="5" t="s">
        <v>54</v>
      </c>
      <c r="AA139" s="5" t="s">
        <v>54</v>
      </c>
      <c r="AB139" s="5" t="s">
        <v>54</v>
      </c>
      <c r="AJ139" s="5" t="s">
        <v>175</v>
      </c>
      <c r="AK139" s="5" t="s">
        <v>67</v>
      </c>
      <c r="AM139" s="5" t="s">
        <v>53</v>
      </c>
      <c r="AO139" s="5">
        <v>2</v>
      </c>
      <c r="AQ139" s="7">
        <v>105000</v>
      </c>
      <c r="AR139" s="5" t="s">
        <v>241</v>
      </c>
      <c r="AS139" s="5" t="s">
        <v>56</v>
      </c>
      <c r="AU139" s="5" t="s">
        <v>53</v>
      </c>
      <c r="AV139" s="5" t="s">
        <v>53</v>
      </c>
      <c r="AW139" s="5" t="s">
        <v>53</v>
      </c>
      <c r="AX139" s="5" t="s">
        <v>53</v>
      </c>
      <c r="AY139" s="5" t="s">
        <v>53</v>
      </c>
    </row>
    <row r="140" spans="1:51" x14ac:dyDescent="0.25">
      <c r="A140" s="5">
        <v>137</v>
      </c>
      <c r="B140" s="5">
        <v>12941</v>
      </c>
      <c r="C140" s="5" t="s">
        <v>569</v>
      </c>
      <c r="D140" s="5" t="s">
        <v>569</v>
      </c>
      <c r="E140" s="5" t="s">
        <v>569</v>
      </c>
      <c r="F140" s="5">
        <v>0</v>
      </c>
      <c r="G140" s="5" t="s">
        <v>570</v>
      </c>
      <c r="H140" s="5">
        <v>0</v>
      </c>
      <c r="J140" s="5" t="s">
        <v>161</v>
      </c>
      <c r="K140" s="5" t="s">
        <v>571</v>
      </c>
      <c r="L140" s="5" t="s">
        <v>56</v>
      </c>
      <c r="AG140" s="5" t="s">
        <v>572</v>
      </c>
      <c r="AI140" s="5" t="s">
        <v>573</v>
      </c>
      <c r="AJ140" s="5" t="s">
        <v>81</v>
      </c>
      <c r="AK140" s="5" t="s">
        <v>61</v>
      </c>
      <c r="AQ140" s="7"/>
    </row>
    <row r="141" spans="1:51" x14ac:dyDescent="0.25">
      <c r="A141" s="5">
        <v>138</v>
      </c>
      <c r="B141" s="5">
        <v>12946</v>
      </c>
      <c r="C141" s="5" t="s">
        <v>574</v>
      </c>
      <c r="D141" s="5" t="s">
        <v>574</v>
      </c>
      <c r="E141" s="5" t="s">
        <v>574</v>
      </c>
      <c r="F141" s="5">
        <v>0</v>
      </c>
      <c r="G141" s="5" t="s">
        <v>575</v>
      </c>
      <c r="H141" s="5">
        <v>0</v>
      </c>
      <c r="J141" s="5" t="s">
        <v>161</v>
      </c>
      <c r="K141" s="5" t="s">
        <v>576</v>
      </c>
      <c r="L141" s="5" t="s">
        <v>53</v>
      </c>
      <c r="AG141" s="5" t="s">
        <v>577</v>
      </c>
      <c r="AJ141" s="5" t="s">
        <v>81</v>
      </c>
      <c r="AK141" s="5" t="s">
        <v>67</v>
      </c>
      <c r="AP141" s="5">
        <v>2</v>
      </c>
      <c r="AQ141" s="7"/>
      <c r="AU141" s="5" t="s">
        <v>53</v>
      </c>
      <c r="AV141" s="5" t="s">
        <v>53</v>
      </c>
      <c r="AW141" s="5" t="s">
        <v>53</v>
      </c>
      <c r="AX141" s="5" t="s">
        <v>53</v>
      </c>
      <c r="AY141" s="5" t="s">
        <v>53</v>
      </c>
    </row>
    <row r="142" spans="1:51" x14ac:dyDescent="0.25">
      <c r="A142" s="5">
        <v>139</v>
      </c>
      <c r="B142" s="5">
        <v>12951</v>
      </c>
      <c r="C142" s="5" t="s">
        <v>578</v>
      </c>
      <c r="D142" s="5" t="s">
        <v>578</v>
      </c>
      <c r="E142" s="5" t="s">
        <v>578</v>
      </c>
      <c r="F142" s="5">
        <v>0</v>
      </c>
      <c r="G142" s="5" t="s">
        <v>579</v>
      </c>
      <c r="H142" s="5">
        <v>0</v>
      </c>
      <c r="J142" s="5" t="s">
        <v>95</v>
      </c>
      <c r="L142" s="5" t="s">
        <v>53</v>
      </c>
      <c r="T142" s="5" t="s">
        <v>54</v>
      </c>
      <c r="U142" s="5" t="s">
        <v>54</v>
      </c>
      <c r="V142" s="5" t="s">
        <v>54</v>
      </c>
      <c r="W142" s="5" t="s">
        <v>54</v>
      </c>
      <c r="AA142" s="5" t="s">
        <v>54</v>
      </c>
      <c r="AJ142" s="5" t="s">
        <v>81</v>
      </c>
      <c r="AK142" s="5" t="s">
        <v>61</v>
      </c>
      <c r="AM142" s="5" t="s">
        <v>56</v>
      </c>
      <c r="AN142" s="5">
        <v>2</v>
      </c>
      <c r="AP142" s="5">
        <v>2</v>
      </c>
      <c r="AQ142" s="7">
        <v>30000</v>
      </c>
      <c r="AR142" s="5" t="s">
        <v>1287</v>
      </c>
      <c r="AU142" s="5" t="s">
        <v>53</v>
      </c>
      <c r="AV142" s="5" t="s">
        <v>53</v>
      </c>
      <c r="AW142" s="5" t="s">
        <v>53</v>
      </c>
      <c r="AX142" s="5" t="s">
        <v>53</v>
      </c>
      <c r="AY142" s="5" t="s">
        <v>53</v>
      </c>
    </row>
    <row r="143" spans="1:51" x14ac:dyDescent="0.25">
      <c r="A143" s="5">
        <v>140</v>
      </c>
      <c r="B143" s="5">
        <v>12956</v>
      </c>
      <c r="C143" s="5" t="s">
        <v>580</v>
      </c>
      <c r="D143" s="5" t="s">
        <v>580</v>
      </c>
      <c r="E143" s="5" t="s">
        <v>580</v>
      </c>
      <c r="F143" s="5">
        <v>0</v>
      </c>
      <c r="G143" s="5" t="s">
        <v>581</v>
      </c>
      <c r="H143" s="5">
        <v>0</v>
      </c>
      <c r="J143" s="5" t="s">
        <v>59</v>
      </c>
      <c r="K143" s="5" t="s">
        <v>582</v>
      </c>
      <c r="L143" s="5" t="s">
        <v>56</v>
      </c>
      <c r="N143" s="5" t="s">
        <v>54</v>
      </c>
      <c r="O143" s="5" t="s">
        <v>54</v>
      </c>
      <c r="P143" s="5" t="s">
        <v>54</v>
      </c>
      <c r="Q143" s="5" t="s">
        <v>54</v>
      </c>
      <c r="U143" s="5" t="s">
        <v>54</v>
      </c>
      <c r="V143" s="5" t="s">
        <v>54</v>
      </c>
      <c r="W143" s="5" t="s">
        <v>54</v>
      </c>
      <c r="Y143" s="5" t="s">
        <v>54</v>
      </c>
      <c r="AA143" s="5" t="s">
        <v>54</v>
      </c>
      <c r="AB143" s="5" t="s">
        <v>54</v>
      </c>
      <c r="AC143" s="5" t="s">
        <v>54</v>
      </c>
      <c r="AH143" s="5" t="s">
        <v>53</v>
      </c>
      <c r="AI143" s="5" t="s">
        <v>583</v>
      </c>
      <c r="AJ143" s="5" t="s">
        <v>81</v>
      </c>
      <c r="AK143" s="5" t="s">
        <v>61</v>
      </c>
      <c r="AM143" s="5" t="s">
        <v>56</v>
      </c>
      <c r="AN143" s="5">
        <v>2</v>
      </c>
      <c r="AP143" s="5">
        <v>2</v>
      </c>
      <c r="AQ143" s="7"/>
      <c r="AR143" s="5" t="s">
        <v>1287</v>
      </c>
      <c r="AU143" s="5" t="s">
        <v>53</v>
      </c>
      <c r="AV143" s="5" t="s">
        <v>53</v>
      </c>
      <c r="AW143" s="5" t="s">
        <v>53</v>
      </c>
      <c r="AX143" s="5" t="s">
        <v>53</v>
      </c>
      <c r="AY143" s="5" t="s">
        <v>53</v>
      </c>
    </row>
    <row r="144" spans="1:51" x14ac:dyDescent="0.25">
      <c r="A144" s="5">
        <v>141</v>
      </c>
      <c r="B144" s="5">
        <v>12966</v>
      </c>
      <c r="C144" s="5" t="s">
        <v>584</v>
      </c>
      <c r="D144" s="5" t="s">
        <v>584</v>
      </c>
      <c r="E144" s="5" t="s">
        <v>584</v>
      </c>
      <c r="F144" s="5">
        <v>0</v>
      </c>
      <c r="G144" s="5" t="s">
        <v>585</v>
      </c>
      <c r="H144" s="5">
        <v>0</v>
      </c>
      <c r="J144" s="5" t="s">
        <v>161</v>
      </c>
      <c r="K144" s="5" t="s">
        <v>586</v>
      </c>
      <c r="AD144" s="5" t="s">
        <v>54</v>
      </c>
      <c r="AI144" s="5" t="s">
        <v>587</v>
      </c>
      <c r="AQ144" s="7"/>
    </row>
    <row r="145" spans="1:51" x14ac:dyDescent="0.25">
      <c r="A145" s="5">
        <v>142</v>
      </c>
      <c r="B145" s="5">
        <v>12971</v>
      </c>
      <c r="C145" s="5" t="s">
        <v>588</v>
      </c>
      <c r="D145" s="5" t="s">
        <v>588</v>
      </c>
      <c r="E145" s="5" t="s">
        <v>588</v>
      </c>
      <c r="F145" s="5">
        <v>0</v>
      </c>
      <c r="G145" s="5" t="s">
        <v>589</v>
      </c>
      <c r="H145" s="5">
        <v>0</v>
      </c>
      <c r="J145" s="5" t="s">
        <v>64</v>
      </c>
      <c r="K145" s="5" t="s">
        <v>590</v>
      </c>
      <c r="L145" s="5" t="s">
        <v>53</v>
      </c>
      <c r="O145" s="5" t="s">
        <v>54</v>
      </c>
      <c r="T145" s="5" t="s">
        <v>54</v>
      </c>
      <c r="U145" s="5" t="s">
        <v>54</v>
      </c>
      <c r="Y145" s="5" t="s">
        <v>54</v>
      </c>
      <c r="AA145" s="5" t="s">
        <v>54</v>
      </c>
      <c r="AB145" s="5" t="s">
        <v>54</v>
      </c>
      <c r="AG145" s="5" t="s">
        <v>591</v>
      </c>
      <c r="AI145" s="5" t="s">
        <v>592</v>
      </c>
      <c r="AJ145" s="5" t="s">
        <v>81</v>
      </c>
      <c r="AK145" s="5" t="s">
        <v>67</v>
      </c>
      <c r="AM145" s="5" t="s">
        <v>53</v>
      </c>
      <c r="AN145" s="5">
        <v>1</v>
      </c>
      <c r="AP145" s="5">
        <v>1</v>
      </c>
      <c r="AQ145" s="7">
        <v>85000</v>
      </c>
      <c r="AR145" s="5" t="s">
        <v>1287</v>
      </c>
      <c r="AS145" s="5" t="s">
        <v>53</v>
      </c>
      <c r="AT145" s="5" t="s">
        <v>56</v>
      </c>
      <c r="AU145" s="5" t="s">
        <v>53</v>
      </c>
      <c r="AV145" s="5" t="s">
        <v>53</v>
      </c>
      <c r="AW145" s="5" t="s">
        <v>53</v>
      </c>
      <c r="AX145" s="5" t="s">
        <v>53</v>
      </c>
      <c r="AY145" s="5" t="s">
        <v>53</v>
      </c>
    </row>
    <row r="146" spans="1:51" x14ac:dyDescent="0.25">
      <c r="A146" s="5">
        <v>143</v>
      </c>
      <c r="B146" s="5">
        <v>12976</v>
      </c>
      <c r="C146" s="5" t="s">
        <v>593</v>
      </c>
      <c r="D146" s="5" t="s">
        <v>593</v>
      </c>
      <c r="E146" s="5" t="s">
        <v>593</v>
      </c>
      <c r="F146" s="5">
        <v>0</v>
      </c>
      <c r="G146" s="5" t="s">
        <v>451</v>
      </c>
      <c r="H146" s="5">
        <v>0</v>
      </c>
      <c r="J146" s="5" t="s">
        <v>64</v>
      </c>
      <c r="K146" s="5" t="s">
        <v>594</v>
      </c>
      <c r="L146" s="5" t="s">
        <v>56</v>
      </c>
      <c r="M146" s="5" t="s">
        <v>54</v>
      </c>
      <c r="N146" s="5" t="s">
        <v>54</v>
      </c>
      <c r="O146" s="5" t="s">
        <v>54</v>
      </c>
      <c r="P146" s="5" t="s">
        <v>54</v>
      </c>
      <c r="Q146" s="5" t="s">
        <v>54</v>
      </c>
      <c r="R146" s="5" t="s">
        <v>54</v>
      </c>
      <c r="S146" s="5" t="s">
        <v>54</v>
      </c>
      <c r="T146" s="5" t="s">
        <v>54</v>
      </c>
      <c r="U146" s="5" t="s">
        <v>54</v>
      </c>
      <c r="V146" s="5" t="s">
        <v>54</v>
      </c>
      <c r="W146" s="5" t="s">
        <v>54</v>
      </c>
      <c r="X146" s="5" t="s">
        <v>54</v>
      </c>
      <c r="Y146" s="5" t="s">
        <v>54</v>
      </c>
      <c r="Z146" s="5" t="s">
        <v>54</v>
      </c>
      <c r="AA146" s="5" t="s">
        <v>54</v>
      </c>
      <c r="AB146" s="5" t="s">
        <v>54</v>
      </c>
      <c r="AC146" s="5" t="s">
        <v>54</v>
      </c>
      <c r="AD146" s="5" t="s">
        <v>54</v>
      </c>
      <c r="AE146" s="5" t="s">
        <v>54</v>
      </c>
      <c r="AF146" s="5" t="s">
        <v>54</v>
      </c>
      <c r="AG146" s="5" t="s">
        <v>191</v>
      </c>
      <c r="AJ146" s="5" t="s">
        <v>175</v>
      </c>
      <c r="AK146" s="5" t="s">
        <v>67</v>
      </c>
      <c r="AM146" s="5" t="s">
        <v>53</v>
      </c>
      <c r="AN146" s="5">
        <v>4</v>
      </c>
      <c r="AO146" s="5">
        <v>2</v>
      </c>
      <c r="AQ146" s="7"/>
      <c r="AR146" s="5" t="s">
        <v>241</v>
      </c>
      <c r="AS146" s="5" t="s">
        <v>53</v>
      </c>
      <c r="AT146" s="5" t="s">
        <v>53</v>
      </c>
      <c r="AU146" s="5" t="s">
        <v>56</v>
      </c>
      <c r="AV146" s="5" t="s">
        <v>53</v>
      </c>
      <c r="AW146" s="5" t="s">
        <v>53</v>
      </c>
      <c r="AX146" s="5" t="s">
        <v>56</v>
      </c>
      <c r="AY146" s="5" t="s">
        <v>56</v>
      </c>
    </row>
    <row r="147" spans="1:51" x14ac:dyDescent="0.25">
      <c r="A147" s="5">
        <v>144</v>
      </c>
      <c r="B147" s="5">
        <v>12981</v>
      </c>
      <c r="C147" s="5" t="s">
        <v>595</v>
      </c>
      <c r="D147" s="5" t="s">
        <v>595</v>
      </c>
      <c r="E147" s="5" t="s">
        <v>595</v>
      </c>
      <c r="F147" s="5">
        <v>0</v>
      </c>
      <c r="G147" s="5" t="s">
        <v>596</v>
      </c>
      <c r="H147" s="5">
        <v>0</v>
      </c>
      <c r="J147" s="5" t="s">
        <v>64</v>
      </c>
      <c r="L147" s="5" t="s">
        <v>53</v>
      </c>
      <c r="M147" s="5" t="s">
        <v>54</v>
      </c>
      <c r="N147" s="5" t="s">
        <v>54</v>
      </c>
      <c r="O147" s="5" t="s">
        <v>54</v>
      </c>
      <c r="P147" s="5" t="s">
        <v>54</v>
      </c>
      <c r="R147" s="5" t="s">
        <v>54</v>
      </c>
      <c r="W147" s="5" t="s">
        <v>54</v>
      </c>
      <c r="X147" s="5" t="s">
        <v>54</v>
      </c>
      <c r="Y147" s="5" t="s">
        <v>54</v>
      </c>
      <c r="AA147" s="5" t="s">
        <v>54</v>
      </c>
      <c r="AB147" s="5" t="s">
        <v>54</v>
      </c>
      <c r="AC147" s="5" t="s">
        <v>54</v>
      </c>
      <c r="AD147" s="5" t="s">
        <v>54</v>
      </c>
      <c r="AE147" s="5" t="s">
        <v>54</v>
      </c>
      <c r="AG147" s="5" t="s">
        <v>597</v>
      </c>
      <c r="AJ147" s="5" t="s">
        <v>81</v>
      </c>
      <c r="AQ147" s="7"/>
      <c r="AS147" s="5" t="s">
        <v>53</v>
      </c>
      <c r="AT147" s="5" t="s">
        <v>53</v>
      </c>
      <c r="AU147" s="5" t="s">
        <v>56</v>
      </c>
      <c r="AV147" s="5" t="s">
        <v>56</v>
      </c>
      <c r="AW147" s="5" t="s">
        <v>56</v>
      </c>
      <c r="AX147" s="5" t="s">
        <v>56</v>
      </c>
      <c r="AY147" s="5" t="s">
        <v>56</v>
      </c>
    </row>
    <row r="148" spans="1:51" x14ac:dyDescent="0.25">
      <c r="A148" s="5">
        <v>145</v>
      </c>
      <c r="B148" s="5">
        <v>12986</v>
      </c>
      <c r="C148" s="5" t="s">
        <v>598</v>
      </c>
      <c r="D148" s="5" t="s">
        <v>598</v>
      </c>
      <c r="E148" s="5" t="s">
        <v>598</v>
      </c>
      <c r="F148" s="5">
        <v>0</v>
      </c>
      <c r="G148" s="5" t="s">
        <v>599</v>
      </c>
      <c r="H148" s="5">
        <v>0</v>
      </c>
      <c r="J148" s="5" t="s">
        <v>95</v>
      </c>
      <c r="K148" s="5" t="s">
        <v>600</v>
      </c>
      <c r="L148" s="5" t="s">
        <v>53</v>
      </c>
      <c r="AB148" s="5" t="s">
        <v>54</v>
      </c>
      <c r="AD148" s="5" t="s">
        <v>54</v>
      </c>
      <c r="AE148" s="5" t="s">
        <v>54</v>
      </c>
      <c r="AJ148" s="5" t="s">
        <v>81</v>
      </c>
      <c r="AK148" s="5" t="s">
        <v>67</v>
      </c>
      <c r="AL148" s="5" t="s">
        <v>601</v>
      </c>
      <c r="AM148" s="5" t="s">
        <v>53</v>
      </c>
      <c r="AN148" s="5">
        <v>1</v>
      </c>
      <c r="AP148" s="5">
        <v>1</v>
      </c>
      <c r="AQ148" s="7">
        <v>80000</v>
      </c>
      <c r="AR148" s="5" t="s">
        <v>1287</v>
      </c>
      <c r="AT148" s="5" t="s">
        <v>56</v>
      </c>
      <c r="AU148" s="5" t="s">
        <v>53</v>
      </c>
      <c r="AV148" s="5" t="s">
        <v>53</v>
      </c>
      <c r="AW148" s="5" t="s">
        <v>53</v>
      </c>
      <c r="AX148" s="5" t="s">
        <v>53</v>
      </c>
      <c r="AY148" s="5" t="s">
        <v>53</v>
      </c>
    </row>
    <row r="149" spans="1:51" x14ac:dyDescent="0.25">
      <c r="A149" s="5">
        <v>146</v>
      </c>
      <c r="B149" s="5">
        <v>12991</v>
      </c>
      <c r="C149" s="5" t="s">
        <v>602</v>
      </c>
      <c r="D149" s="5" t="s">
        <v>602</v>
      </c>
      <c r="E149" s="5" t="s">
        <v>602</v>
      </c>
      <c r="F149" s="5">
        <v>0</v>
      </c>
      <c r="G149" s="5" t="s">
        <v>603</v>
      </c>
      <c r="H149" s="5">
        <v>0</v>
      </c>
      <c r="J149" s="5" t="s">
        <v>95</v>
      </c>
      <c r="L149" s="5" t="s">
        <v>53</v>
      </c>
      <c r="M149" s="5" t="s">
        <v>54</v>
      </c>
      <c r="O149" s="5" t="s">
        <v>54</v>
      </c>
      <c r="P149" s="5" t="s">
        <v>54</v>
      </c>
      <c r="R149" s="5" t="s">
        <v>54</v>
      </c>
      <c r="T149" s="5" t="s">
        <v>54</v>
      </c>
      <c r="Y149" s="5" t="s">
        <v>54</v>
      </c>
      <c r="AD149" s="5" t="s">
        <v>54</v>
      </c>
      <c r="AE149" s="5" t="s">
        <v>54</v>
      </c>
      <c r="AG149" s="5" t="s">
        <v>604</v>
      </c>
      <c r="AJ149" s="5" t="s">
        <v>60</v>
      </c>
      <c r="AK149" s="5" t="s">
        <v>61</v>
      </c>
      <c r="AL149" s="5" t="s">
        <v>77</v>
      </c>
      <c r="AM149" s="5" t="s">
        <v>53</v>
      </c>
      <c r="AN149" s="5">
        <v>2</v>
      </c>
      <c r="AQ149" s="7">
        <v>160000</v>
      </c>
      <c r="AR149" s="5" t="s">
        <v>1287</v>
      </c>
      <c r="AU149" s="5" t="s">
        <v>53</v>
      </c>
      <c r="AV149" s="5" t="s">
        <v>53</v>
      </c>
      <c r="AW149" s="5" t="s">
        <v>53</v>
      </c>
      <c r="AX149" s="5" t="s">
        <v>53</v>
      </c>
      <c r="AY149" s="5" t="s">
        <v>53</v>
      </c>
    </row>
    <row r="150" spans="1:51" x14ac:dyDescent="0.25">
      <c r="A150" s="5">
        <v>147</v>
      </c>
      <c r="B150" s="5">
        <v>12996</v>
      </c>
      <c r="C150" s="5" t="s">
        <v>605</v>
      </c>
      <c r="D150" s="5" t="s">
        <v>605</v>
      </c>
      <c r="E150" s="5" t="s">
        <v>605</v>
      </c>
      <c r="F150" s="5">
        <v>0</v>
      </c>
      <c r="G150" s="5" t="s">
        <v>606</v>
      </c>
      <c r="H150" s="5">
        <v>0</v>
      </c>
      <c r="J150" s="5" t="s">
        <v>64</v>
      </c>
      <c r="L150" s="5" t="s">
        <v>56</v>
      </c>
      <c r="O150" s="5" t="s">
        <v>54</v>
      </c>
      <c r="P150" s="5" t="s">
        <v>54</v>
      </c>
      <c r="S150" s="5" t="s">
        <v>54</v>
      </c>
      <c r="T150" s="5" t="s">
        <v>54</v>
      </c>
      <c r="W150" s="5" t="s">
        <v>54</v>
      </c>
      <c r="Y150" s="5" t="s">
        <v>54</v>
      </c>
      <c r="AC150" s="5" t="s">
        <v>54</v>
      </c>
      <c r="AE150" s="5" t="s">
        <v>54</v>
      </c>
      <c r="AG150" s="5" t="s">
        <v>607</v>
      </c>
      <c r="AJ150" s="5" t="s">
        <v>81</v>
      </c>
      <c r="AK150" s="5" t="s">
        <v>61</v>
      </c>
      <c r="AM150" s="5" t="s">
        <v>53</v>
      </c>
      <c r="AN150" s="5">
        <v>2</v>
      </c>
      <c r="AO150" s="5">
        <v>2</v>
      </c>
      <c r="AP150" s="5">
        <v>2</v>
      </c>
      <c r="AQ150" s="7"/>
      <c r="AR150" s="5" t="s">
        <v>1287</v>
      </c>
      <c r="AS150" s="5" t="s">
        <v>53</v>
      </c>
      <c r="AT150" s="5" t="s">
        <v>56</v>
      </c>
      <c r="AU150" s="5" t="s">
        <v>53</v>
      </c>
      <c r="AV150" s="5" t="s">
        <v>53</v>
      </c>
      <c r="AW150" s="5" t="s">
        <v>53</v>
      </c>
      <c r="AX150" s="5" t="s">
        <v>53</v>
      </c>
      <c r="AY150" s="5" t="s">
        <v>53</v>
      </c>
    </row>
    <row r="151" spans="1:51" x14ac:dyDescent="0.25">
      <c r="A151" s="5">
        <v>148</v>
      </c>
      <c r="B151" s="5">
        <v>13001</v>
      </c>
      <c r="C151" s="5" t="s">
        <v>608</v>
      </c>
      <c r="D151" s="5" t="s">
        <v>608</v>
      </c>
      <c r="E151" s="5" t="s">
        <v>608</v>
      </c>
      <c r="F151" s="5">
        <v>0</v>
      </c>
      <c r="G151" s="5" t="s">
        <v>609</v>
      </c>
      <c r="H151" s="5">
        <v>0</v>
      </c>
      <c r="J151" s="5" t="s">
        <v>59</v>
      </c>
      <c r="K151" s="5" t="s">
        <v>610</v>
      </c>
      <c r="L151" s="5" t="s">
        <v>56</v>
      </c>
      <c r="AJ151" s="5" t="s">
        <v>175</v>
      </c>
      <c r="AK151" s="5" t="s">
        <v>61</v>
      </c>
      <c r="AM151" s="5" t="s">
        <v>53</v>
      </c>
      <c r="AN151" s="5">
        <v>4</v>
      </c>
      <c r="AO151" s="5">
        <v>2</v>
      </c>
      <c r="AQ151" s="7"/>
      <c r="AS151" s="5" t="s">
        <v>56</v>
      </c>
      <c r="AU151" s="5" t="s">
        <v>53</v>
      </c>
      <c r="AV151" s="5" t="s">
        <v>53</v>
      </c>
      <c r="AW151" s="5" t="s">
        <v>53</v>
      </c>
      <c r="AX151" s="5" t="s">
        <v>53</v>
      </c>
      <c r="AY151" s="5" t="s">
        <v>53</v>
      </c>
    </row>
    <row r="152" spans="1:51" x14ac:dyDescent="0.25">
      <c r="A152" s="5">
        <v>149</v>
      </c>
      <c r="B152" s="5">
        <v>13006</v>
      </c>
      <c r="C152" s="5" t="s">
        <v>611</v>
      </c>
      <c r="D152" s="5" t="s">
        <v>611</v>
      </c>
      <c r="E152" s="5" t="s">
        <v>611</v>
      </c>
      <c r="F152" s="5">
        <v>0</v>
      </c>
      <c r="G152" s="5" t="s">
        <v>609</v>
      </c>
      <c r="H152" s="5">
        <v>0</v>
      </c>
      <c r="J152" s="5" t="s">
        <v>59</v>
      </c>
      <c r="K152" s="5" t="s">
        <v>612</v>
      </c>
      <c r="L152" s="5" t="s">
        <v>56</v>
      </c>
      <c r="AJ152" s="5" t="s">
        <v>175</v>
      </c>
      <c r="AK152" s="5" t="s">
        <v>61</v>
      </c>
      <c r="AM152" s="5" t="s">
        <v>53</v>
      </c>
      <c r="AN152" s="5">
        <v>4</v>
      </c>
      <c r="AO152" s="5">
        <v>2</v>
      </c>
      <c r="AQ152" s="7"/>
      <c r="AS152" s="5" t="s">
        <v>56</v>
      </c>
    </row>
    <row r="153" spans="1:51" x14ac:dyDescent="0.25">
      <c r="A153" s="5">
        <v>150</v>
      </c>
      <c r="B153" s="5">
        <v>13011</v>
      </c>
      <c r="C153" s="5" t="s">
        <v>613</v>
      </c>
      <c r="D153" s="5" t="s">
        <v>613</v>
      </c>
      <c r="E153" s="5" t="s">
        <v>613</v>
      </c>
      <c r="F153" s="5">
        <v>0</v>
      </c>
      <c r="G153" s="5" t="s">
        <v>614</v>
      </c>
      <c r="H153" s="5">
        <v>0</v>
      </c>
      <c r="J153" s="5" t="s">
        <v>64</v>
      </c>
      <c r="K153" s="5" t="s">
        <v>615</v>
      </c>
      <c r="L153" s="5" t="s">
        <v>56</v>
      </c>
      <c r="M153" s="5" t="s">
        <v>54</v>
      </c>
      <c r="N153" s="5" t="s">
        <v>54</v>
      </c>
      <c r="O153" s="5" t="s">
        <v>54</v>
      </c>
      <c r="P153" s="5" t="s">
        <v>54</v>
      </c>
      <c r="Q153" s="5" t="s">
        <v>54</v>
      </c>
      <c r="R153" s="5" t="s">
        <v>54</v>
      </c>
      <c r="T153" s="5" t="s">
        <v>54</v>
      </c>
      <c r="U153" s="5" t="s">
        <v>54</v>
      </c>
      <c r="V153" s="5" t="s">
        <v>54</v>
      </c>
      <c r="W153" s="5" t="s">
        <v>54</v>
      </c>
      <c r="Y153" s="5" t="s">
        <v>54</v>
      </c>
      <c r="Z153" s="5" t="s">
        <v>54</v>
      </c>
      <c r="AB153" s="5" t="s">
        <v>54</v>
      </c>
      <c r="AC153" s="5" t="s">
        <v>54</v>
      </c>
      <c r="AD153" s="5" t="s">
        <v>54</v>
      </c>
      <c r="AE153" s="5" t="s">
        <v>54</v>
      </c>
      <c r="AG153" s="5" t="s">
        <v>616</v>
      </c>
      <c r="AI153" s="5" t="s">
        <v>617</v>
      </c>
      <c r="AJ153" s="5" t="s">
        <v>81</v>
      </c>
      <c r="AK153" s="5" t="s">
        <v>61</v>
      </c>
      <c r="AL153" s="5" t="s">
        <v>117</v>
      </c>
      <c r="AM153" s="5" t="s">
        <v>53</v>
      </c>
      <c r="AN153" s="5">
        <v>1</v>
      </c>
      <c r="AP153" s="5">
        <v>1</v>
      </c>
      <c r="AQ153" s="7"/>
      <c r="AR153" s="5" t="s">
        <v>1287</v>
      </c>
      <c r="AT153" s="5" t="s">
        <v>56</v>
      </c>
      <c r="AU153" s="5" t="s">
        <v>53</v>
      </c>
      <c r="AV153" s="5" t="s">
        <v>53</v>
      </c>
      <c r="AW153" s="5" t="s">
        <v>53</v>
      </c>
      <c r="AX153" s="5" t="s">
        <v>53</v>
      </c>
      <c r="AY153" s="5" t="s">
        <v>53</v>
      </c>
    </row>
    <row r="154" spans="1:51" x14ac:dyDescent="0.25">
      <c r="A154" s="5">
        <v>151</v>
      </c>
      <c r="B154" s="5">
        <v>13016</v>
      </c>
      <c r="C154" s="5" t="s">
        <v>618</v>
      </c>
      <c r="D154" s="5" t="s">
        <v>618</v>
      </c>
      <c r="E154" s="5" t="s">
        <v>618</v>
      </c>
      <c r="F154" s="5">
        <v>0</v>
      </c>
      <c r="G154" s="5" t="s">
        <v>619</v>
      </c>
      <c r="H154" s="5">
        <v>0</v>
      </c>
      <c r="J154" s="5" t="s">
        <v>95</v>
      </c>
      <c r="K154" s="5" t="s">
        <v>620</v>
      </c>
      <c r="L154" s="5" t="s">
        <v>53</v>
      </c>
      <c r="Y154" s="5" t="s">
        <v>54</v>
      </c>
      <c r="AG154" s="5" t="s">
        <v>621</v>
      </c>
      <c r="AJ154" s="5" t="s">
        <v>60</v>
      </c>
      <c r="AK154" s="5" t="s">
        <v>67</v>
      </c>
      <c r="AM154" s="5" t="s">
        <v>53</v>
      </c>
      <c r="AN154" s="5">
        <v>3</v>
      </c>
      <c r="AP154" s="5">
        <v>1</v>
      </c>
      <c r="AQ154" s="7"/>
      <c r="AT154" s="5" t="s">
        <v>53</v>
      </c>
      <c r="AU154" s="5" t="s">
        <v>56</v>
      </c>
      <c r="AV154" s="5" t="s">
        <v>56</v>
      </c>
      <c r="AW154" s="5" t="s">
        <v>56</v>
      </c>
      <c r="AY154" s="5" t="s">
        <v>56</v>
      </c>
    </row>
    <row r="155" spans="1:51" x14ac:dyDescent="0.25">
      <c r="A155" s="5">
        <v>152</v>
      </c>
      <c r="B155" s="5">
        <v>13021</v>
      </c>
      <c r="C155" s="5" t="s">
        <v>622</v>
      </c>
      <c r="D155" s="5" t="s">
        <v>622</v>
      </c>
      <c r="E155" s="5" t="s">
        <v>622</v>
      </c>
      <c r="F155" s="5">
        <v>0</v>
      </c>
      <c r="G155" s="5" t="s">
        <v>623</v>
      </c>
      <c r="H155" s="5">
        <v>0</v>
      </c>
      <c r="J155" s="5" t="s">
        <v>59</v>
      </c>
      <c r="K155" s="5" t="s">
        <v>624</v>
      </c>
      <c r="L155" s="5" t="s">
        <v>56</v>
      </c>
      <c r="AJ155" s="5" t="s">
        <v>81</v>
      </c>
      <c r="AK155" s="5" t="s">
        <v>67</v>
      </c>
      <c r="AN155" s="5">
        <v>2</v>
      </c>
      <c r="AP155" s="5">
        <v>2</v>
      </c>
      <c r="AQ155" s="7"/>
      <c r="AR155" s="5" t="s">
        <v>1291</v>
      </c>
      <c r="AT155" s="5" t="s">
        <v>56</v>
      </c>
      <c r="AU155" s="5" t="s">
        <v>53</v>
      </c>
      <c r="AV155" s="5" t="s">
        <v>53</v>
      </c>
      <c r="AW155" s="5" t="s">
        <v>53</v>
      </c>
      <c r="AX155" s="5" t="s">
        <v>53</v>
      </c>
      <c r="AY155" s="5" t="s">
        <v>53</v>
      </c>
    </row>
    <row r="156" spans="1:51" x14ac:dyDescent="0.25">
      <c r="A156" s="5">
        <v>153</v>
      </c>
      <c r="B156" s="5">
        <v>13026</v>
      </c>
      <c r="C156" s="5" t="s">
        <v>625</v>
      </c>
      <c r="D156" s="5" t="s">
        <v>625</v>
      </c>
      <c r="E156" s="5" t="s">
        <v>625</v>
      </c>
      <c r="F156" s="5">
        <v>0</v>
      </c>
      <c r="G156" s="5" t="s">
        <v>626</v>
      </c>
      <c r="H156" s="5">
        <v>0</v>
      </c>
      <c r="J156" s="5" t="s">
        <v>59</v>
      </c>
      <c r="K156" s="5" t="s">
        <v>627</v>
      </c>
      <c r="L156" s="5" t="s">
        <v>53</v>
      </c>
      <c r="AG156" s="5" t="s">
        <v>628</v>
      </c>
      <c r="AH156" s="5" t="s">
        <v>629</v>
      </c>
      <c r="AI156" s="5" t="s">
        <v>630</v>
      </c>
      <c r="AJ156" s="5" t="s">
        <v>60</v>
      </c>
      <c r="AK156" s="5" t="s">
        <v>61</v>
      </c>
      <c r="AL156" s="5" t="s">
        <v>631</v>
      </c>
      <c r="AM156" s="5" t="s">
        <v>53</v>
      </c>
      <c r="AN156" s="5">
        <v>2</v>
      </c>
      <c r="AQ156" s="7"/>
      <c r="AS156" s="5" t="s">
        <v>56</v>
      </c>
      <c r="AT156" s="5" t="s">
        <v>56</v>
      </c>
      <c r="AU156" s="5" t="s">
        <v>53</v>
      </c>
      <c r="AV156" s="5" t="s">
        <v>53</v>
      </c>
      <c r="AW156" s="5" t="s">
        <v>53</v>
      </c>
      <c r="AX156" s="5" t="s">
        <v>53</v>
      </c>
      <c r="AY156" s="5" t="s">
        <v>53</v>
      </c>
    </row>
    <row r="157" spans="1:51" x14ac:dyDescent="0.25">
      <c r="A157" s="5">
        <v>154</v>
      </c>
      <c r="B157" s="5">
        <v>13031</v>
      </c>
      <c r="C157" s="5" t="s">
        <v>632</v>
      </c>
      <c r="D157" s="5" t="s">
        <v>632</v>
      </c>
      <c r="E157" s="5" t="s">
        <v>632</v>
      </c>
      <c r="F157" s="5">
        <v>0</v>
      </c>
      <c r="G157" s="5" t="s">
        <v>633</v>
      </c>
      <c r="H157" s="5">
        <v>0</v>
      </c>
      <c r="J157" s="5" t="s">
        <v>51</v>
      </c>
      <c r="K157" s="5" t="s">
        <v>634</v>
      </c>
      <c r="L157" s="5" t="s">
        <v>53</v>
      </c>
      <c r="Q157" s="5" t="s">
        <v>54</v>
      </c>
      <c r="Y157" s="5" t="s">
        <v>54</v>
      </c>
      <c r="Z157" s="5" t="s">
        <v>54</v>
      </c>
      <c r="AG157" s="5" t="s">
        <v>635</v>
      </c>
      <c r="AH157" s="5" t="s">
        <v>266</v>
      </c>
      <c r="AJ157" s="5" t="s">
        <v>76</v>
      </c>
      <c r="AK157" s="5" t="s">
        <v>61</v>
      </c>
      <c r="AL157" s="5" t="s">
        <v>265</v>
      </c>
      <c r="AN157" s="5">
        <v>3</v>
      </c>
      <c r="AO157" s="5">
        <v>1</v>
      </c>
      <c r="AQ157" s="7">
        <v>50000</v>
      </c>
      <c r="AR157" s="5" t="s">
        <v>1291</v>
      </c>
      <c r="AS157" s="5" t="s">
        <v>56</v>
      </c>
      <c r="AT157" s="5" t="s">
        <v>53</v>
      </c>
      <c r="AU157" s="5" t="s">
        <v>53</v>
      </c>
      <c r="AV157" s="5" t="s">
        <v>53</v>
      </c>
      <c r="AW157" s="5" t="s">
        <v>53</v>
      </c>
      <c r="AX157" s="5" t="s">
        <v>53</v>
      </c>
      <c r="AY157" s="5" t="s">
        <v>53</v>
      </c>
    </row>
    <row r="158" spans="1:51" x14ac:dyDescent="0.25">
      <c r="A158" s="5">
        <v>155</v>
      </c>
      <c r="B158" s="5">
        <v>13036</v>
      </c>
      <c r="C158" s="5" t="s">
        <v>636</v>
      </c>
      <c r="D158" s="5" t="s">
        <v>636</v>
      </c>
      <c r="E158" s="5" t="s">
        <v>636</v>
      </c>
      <c r="F158" s="5">
        <v>0</v>
      </c>
      <c r="G158" s="5" t="s">
        <v>637</v>
      </c>
      <c r="H158" s="5">
        <v>0</v>
      </c>
      <c r="J158" s="5" t="s">
        <v>64</v>
      </c>
      <c r="L158" s="5" t="s">
        <v>53</v>
      </c>
      <c r="O158" s="5" t="s">
        <v>54</v>
      </c>
      <c r="P158" s="5" t="s">
        <v>54</v>
      </c>
      <c r="Q158" s="5" t="s">
        <v>54</v>
      </c>
      <c r="R158" s="5" t="s">
        <v>54</v>
      </c>
      <c r="S158" s="5" t="s">
        <v>54</v>
      </c>
      <c r="T158" s="5" t="s">
        <v>54</v>
      </c>
      <c r="U158" s="5" t="s">
        <v>54</v>
      </c>
      <c r="V158" s="5" t="s">
        <v>54</v>
      </c>
      <c r="W158" s="5" t="s">
        <v>54</v>
      </c>
      <c r="Y158" s="5" t="s">
        <v>54</v>
      </c>
      <c r="Z158" s="5" t="s">
        <v>54</v>
      </c>
      <c r="AA158" s="5" t="s">
        <v>54</v>
      </c>
      <c r="AB158" s="5" t="s">
        <v>54</v>
      </c>
      <c r="AC158" s="5" t="s">
        <v>54</v>
      </c>
      <c r="AD158" s="5" t="s">
        <v>54</v>
      </c>
      <c r="AE158" s="5" t="s">
        <v>54</v>
      </c>
      <c r="AF158" s="5" t="s">
        <v>54</v>
      </c>
      <c r="AG158" s="5" t="s">
        <v>638</v>
      </c>
      <c r="AJ158" s="5" t="s">
        <v>81</v>
      </c>
      <c r="AK158" s="5" t="s">
        <v>67</v>
      </c>
      <c r="AL158" s="5" t="s">
        <v>365</v>
      </c>
      <c r="AM158" s="5" t="s">
        <v>53</v>
      </c>
      <c r="AN158" s="5">
        <v>2</v>
      </c>
      <c r="AO158" s="5">
        <v>2</v>
      </c>
      <c r="AP158" s="5">
        <v>2</v>
      </c>
      <c r="AQ158" s="7"/>
      <c r="AR158" s="5" t="s">
        <v>1287</v>
      </c>
      <c r="AS158" s="5" t="s">
        <v>56</v>
      </c>
      <c r="AT158" s="5" t="s">
        <v>56</v>
      </c>
      <c r="AU158" s="5" t="s">
        <v>53</v>
      </c>
      <c r="AV158" s="5" t="s">
        <v>53</v>
      </c>
      <c r="AW158" s="5" t="s">
        <v>53</v>
      </c>
      <c r="AX158" s="5" t="s">
        <v>56</v>
      </c>
      <c r="AY158" s="5" t="s">
        <v>53</v>
      </c>
    </row>
    <row r="159" spans="1:51" x14ac:dyDescent="0.25">
      <c r="A159" s="5">
        <v>156</v>
      </c>
      <c r="B159" s="5">
        <v>13041</v>
      </c>
      <c r="C159" s="5" t="s">
        <v>640</v>
      </c>
      <c r="D159" s="5" t="s">
        <v>640</v>
      </c>
      <c r="E159" s="5" t="s">
        <v>640</v>
      </c>
      <c r="F159" s="5">
        <v>0</v>
      </c>
      <c r="G159" s="5" t="s">
        <v>641</v>
      </c>
      <c r="H159" s="5">
        <v>0</v>
      </c>
      <c r="J159" s="5" t="s">
        <v>51</v>
      </c>
      <c r="AG159" s="5" t="s">
        <v>642</v>
      </c>
      <c r="AJ159" s="5" t="s">
        <v>81</v>
      </c>
      <c r="AK159" s="5" t="s">
        <v>61</v>
      </c>
      <c r="AM159" s="5" t="s">
        <v>56</v>
      </c>
      <c r="AN159" s="5">
        <v>2</v>
      </c>
      <c r="AP159" s="5">
        <v>2</v>
      </c>
      <c r="AQ159" s="7"/>
      <c r="AR159" s="5">
        <v>2</v>
      </c>
      <c r="AS159" s="5" t="s">
        <v>56</v>
      </c>
      <c r="AT159" s="5" t="s">
        <v>56</v>
      </c>
      <c r="AU159" s="5" t="s">
        <v>53</v>
      </c>
      <c r="AV159" s="5" t="s">
        <v>53</v>
      </c>
      <c r="AW159" s="5" t="s">
        <v>53</v>
      </c>
      <c r="AX159" s="5" t="s">
        <v>53</v>
      </c>
      <c r="AY159" s="5" t="s">
        <v>53</v>
      </c>
    </row>
    <row r="160" spans="1:51" x14ac:dyDescent="0.25">
      <c r="A160" s="5">
        <v>157</v>
      </c>
      <c r="B160" s="5">
        <v>13046</v>
      </c>
      <c r="C160" s="5" t="s">
        <v>643</v>
      </c>
      <c r="D160" s="5" t="s">
        <v>643</v>
      </c>
      <c r="E160" s="5" t="s">
        <v>643</v>
      </c>
      <c r="F160" s="5">
        <v>0</v>
      </c>
      <c r="G160" s="5" t="s">
        <v>644</v>
      </c>
      <c r="H160" s="5">
        <v>0</v>
      </c>
      <c r="AJ160" s="5" t="s">
        <v>60</v>
      </c>
      <c r="AK160" s="5" t="s">
        <v>67</v>
      </c>
      <c r="AM160" s="5" t="s">
        <v>53</v>
      </c>
      <c r="AN160" s="5">
        <v>4</v>
      </c>
      <c r="AQ160" s="7"/>
    </row>
    <row r="161" spans="1:51" x14ac:dyDescent="0.25">
      <c r="A161" s="5">
        <v>158</v>
      </c>
      <c r="B161" s="5">
        <v>13051</v>
      </c>
      <c r="C161" s="5" t="s">
        <v>645</v>
      </c>
      <c r="D161" s="5" t="s">
        <v>645</v>
      </c>
      <c r="E161" s="5" t="s">
        <v>645</v>
      </c>
      <c r="F161" s="5">
        <v>0</v>
      </c>
      <c r="G161" s="5" t="s">
        <v>646</v>
      </c>
      <c r="H161" s="5">
        <v>0</v>
      </c>
      <c r="J161" s="5" t="s">
        <v>95</v>
      </c>
      <c r="K161" s="5" t="s">
        <v>647</v>
      </c>
      <c r="L161" s="5" t="s">
        <v>53</v>
      </c>
      <c r="O161" s="5" t="s">
        <v>54</v>
      </c>
      <c r="Q161" s="5" t="s">
        <v>54</v>
      </c>
      <c r="R161" s="5" t="s">
        <v>54</v>
      </c>
      <c r="T161" s="5" t="s">
        <v>54</v>
      </c>
      <c r="Y161" s="5" t="s">
        <v>54</v>
      </c>
      <c r="Z161" s="5" t="s">
        <v>54</v>
      </c>
      <c r="AA161" s="5" t="s">
        <v>54</v>
      </c>
      <c r="AB161" s="5" t="s">
        <v>54</v>
      </c>
      <c r="AC161" s="5" t="s">
        <v>54</v>
      </c>
      <c r="AD161" s="5" t="s">
        <v>54</v>
      </c>
      <c r="AE161" s="5" t="s">
        <v>54</v>
      </c>
      <c r="AJ161" s="5" t="s">
        <v>60</v>
      </c>
      <c r="AK161" s="5" t="s">
        <v>67</v>
      </c>
      <c r="AL161" s="5" t="s">
        <v>117</v>
      </c>
      <c r="AM161" s="5" t="s">
        <v>53</v>
      </c>
      <c r="AN161" s="5">
        <v>2</v>
      </c>
      <c r="AQ161" s="7">
        <v>80000</v>
      </c>
      <c r="AR161" s="5" t="s">
        <v>1290</v>
      </c>
      <c r="AU161" s="5" t="s">
        <v>53</v>
      </c>
      <c r="AV161" s="5" t="s">
        <v>53</v>
      </c>
      <c r="AW161" s="5" t="s">
        <v>53</v>
      </c>
      <c r="AX161" s="5" t="s">
        <v>53</v>
      </c>
      <c r="AY161" s="5" t="s">
        <v>53</v>
      </c>
    </row>
    <row r="162" spans="1:51" x14ac:dyDescent="0.25">
      <c r="A162" s="5">
        <v>159</v>
      </c>
      <c r="B162" s="5">
        <v>13056</v>
      </c>
      <c r="C162" s="5" t="s">
        <v>648</v>
      </c>
      <c r="D162" s="5" t="s">
        <v>648</v>
      </c>
      <c r="E162" s="5" t="s">
        <v>648</v>
      </c>
      <c r="F162" s="5">
        <v>0</v>
      </c>
      <c r="G162" s="5" t="s">
        <v>649</v>
      </c>
      <c r="H162" s="5">
        <v>0</v>
      </c>
      <c r="J162" s="5" t="s">
        <v>91</v>
      </c>
      <c r="K162" s="5" t="s">
        <v>650</v>
      </c>
      <c r="L162" s="5" t="s">
        <v>53</v>
      </c>
      <c r="M162" s="5" t="s">
        <v>54</v>
      </c>
      <c r="Y162" s="5" t="s">
        <v>54</v>
      </c>
      <c r="AJ162" s="5" t="s">
        <v>76</v>
      </c>
      <c r="AK162" s="5" t="s">
        <v>67</v>
      </c>
      <c r="AM162" s="5" t="s">
        <v>53</v>
      </c>
      <c r="AN162" s="5">
        <v>4</v>
      </c>
      <c r="AO162" s="5">
        <v>2</v>
      </c>
      <c r="AQ162" s="7"/>
      <c r="AS162" s="5" t="s">
        <v>56</v>
      </c>
      <c r="AU162" s="5" t="s">
        <v>53</v>
      </c>
      <c r="AV162" s="5" t="s">
        <v>53</v>
      </c>
      <c r="AW162" s="5" t="s">
        <v>53</v>
      </c>
      <c r="AX162" s="5" t="s">
        <v>53</v>
      </c>
      <c r="AY162" s="5" t="s">
        <v>53</v>
      </c>
    </row>
    <row r="163" spans="1:51" x14ac:dyDescent="0.25">
      <c r="A163" s="5">
        <v>160</v>
      </c>
      <c r="B163" s="5">
        <v>13061</v>
      </c>
      <c r="C163" s="5" t="s">
        <v>651</v>
      </c>
      <c r="D163" s="5" t="s">
        <v>651</v>
      </c>
      <c r="E163" s="5" t="s">
        <v>651</v>
      </c>
      <c r="F163" s="5">
        <v>0</v>
      </c>
      <c r="G163" s="5" t="s">
        <v>644</v>
      </c>
      <c r="H163" s="5">
        <v>0</v>
      </c>
      <c r="J163" s="5" t="s">
        <v>64</v>
      </c>
      <c r="K163" s="5" t="s">
        <v>652</v>
      </c>
      <c r="L163" s="5" t="s">
        <v>56</v>
      </c>
      <c r="N163" s="5" t="s">
        <v>54</v>
      </c>
      <c r="O163" s="5" t="s">
        <v>54</v>
      </c>
      <c r="P163" s="5" t="s">
        <v>54</v>
      </c>
      <c r="S163" s="5" t="s">
        <v>54</v>
      </c>
      <c r="T163" s="5" t="s">
        <v>54</v>
      </c>
      <c r="U163" s="5" t="s">
        <v>54</v>
      </c>
      <c r="V163" s="5" t="s">
        <v>54</v>
      </c>
      <c r="W163" s="5" t="s">
        <v>54</v>
      </c>
      <c r="Y163" s="5" t="s">
        <v>54</v>
      </c>
      <c r="AA163" s="5" t="s">
        <v>54</v>
      </c>
      <c r="AB163" s="5" t="s">
        <v>54</v>
      </c>
      <c r="AC163" s="5" t="s">
        <v>54</v>
      </c>
      <c r="AD163" s="5" t="s">
        <v>54</v>
      </c>
      <c r="AE163" s="5" t="s">
        <v>54</v>
      </c>
      <c r="AF163" s="5" t="s">
        <v>54</v>
      </c>
      <c r="AJ163" s="5" t="s">
        <v>60</v>
      </c>
      <c r="AK163" s="5" t="s">
        <v>67</v>
      </c>
      <c r="AL163" s="5" t="s">
        <v>498</v>
      </c>
      <c r="AN163" s="5">
        <v>4</v>
      </c>
      <c r="AO163" s="5">
        <v>1</v>
      </c>
      <c r="AQ163" s="7">
        <v>65000</v>
      </c>
      <c r="AR163" s="5" t="s">
        <v>241</v>
      </c>
      <c r="AS163" s="5" t="s">
        <v>56</v>
      </c>
      <c r="AU163" s="5" t="s">
        <v>53</v>
      </c>
      <c r="AV163" s="5" t="s">
        <v>53</v>
      </c>
      <c r="AW163" s="5" t="s">
        <v>53</v>
      </c>
      <c r="AX163" s="5" t="s">
        <v>53</v>
      </c>
      <c r="AY163" s="5" t="s">
        <v>53</v>
      </c>
    </row>
    <row r="164" spans="1:51" x14ac:dyDescent="0.25">
      <c r="A164" s="5">
        <v>161</v>
      </c>
      <c r="B164" s="5">
        <v>13066</v>
      </c>
      <c r="C164" s="5" t="s">
        <v>653</v>
      </c>
      <c r="D164" s="5" t="s">
        <v>653</v>
      </c>
      <c r="E164" s="5" t="s">
        <v>653</v>
      </c>
      <c r="F164" s="5">
        <v>0</v>
      </c>
      <c r="G164" s="5" t="s">
        <v>654</v>
      </c>
      <c r="H164" s="5">
        <v>0</v>
      </c>
      <c r="J164" s="5" t="s">
        <v>64</v>
      </c>
      <c r="K164" s="5" t="s">
        <v>655</v>
      </c>
      <c r="L164" s="5" t="s">
        <v>56</v>
      </c>
      <c r="M164" s="5" t="s">
        <v>54</v>
      </c>
      <c r="N164" s="5" t="s">
        <v>54</v>
      </c>
      <c r="O164" s="5" t="s">
        <v>54</v>
      </c>
      <c r="P164" s="5" t="s">
        <v>54</v>
      </c>
      <c r="Q164" s="5" t="s">
        <v>54</v>
      </c>
      <c r="R164" s="5" t="s">
        <v>54</v>
      </c>
      <c r="S164" s="5" t="s">
        <v>54</v>
      </c>
      <c r="T164" s="5" t="s">
        <v>54</v>
      </c>
      <c r="U164" s="5" t="s">
        <v>54</v>
      </c>
      <c r="V164" s="5" t="s">
        <v>54</v>
      </c>
      <c r="W164" s="5" t="s">
        <v>54</v>
      </c>
      <c r="X164" s="5" t="s">
        <v>54</v>
      </c>
      <c r="Y164" s="5" t="s">
        <v>54</v>
      </c>
      <c r="Z164" s="5" t="s">
        <v>54</v>
      </c>
      <c r="AA164" s="5" t="s">
        <v>54</v>
      </c>
      <c r="AB164" s="5" t="s">
        <v>54</v>
      </c>
      <c r="AC164" s="5" t="s">
        <v>54</v>
      </c>
      <c r="AD164" s="5" t="s">
        <v>54</v>
      </c>
      <c r="AE164" s="5" t="s">
        <v>54</v>
      </c>
      <c r="AF164" s="5" t="s">
        <v>54</v>
      </c>
      <c r="AJ164" s="5" t="s">
        <v>175</v>
      </c>
      <c r="AK164" s="5" t="s">
        <v>67</v>
      </c>
      <c r="AL164" s="5" t="s">
        <v>77</v>
      </c>
      <c r="AM164" s="5" t="s">
        <v>53</v>
      </c>
      <c r="AN164" s="5">
        <v>2</v>
      </c>
      <c r="AQ164" s="7">
        <v>150000</v>
      </c>
      <c r="AR164" s="5" t="s">
        <v>241</v>
      </c>
      <c r="AS164" s="5" t="s">
        <v>56</v>
      </c>
      <c r="AT164" s="5" t="s">
        <v>56</v>
      </c>
      <c r="AU164" s="5" t="s">
        <v>53</v>
      </c>
      <c r="AV164" s="5" t="s">
        <v>53</v>
      </c>
      <c r="AW164" s="5" t="s">
        <v>53</v>
      </c>
      <c r="AX164" s="5" t="s">
        <v>53</v>
      </c>
      <c r="AY164" s="5" t="s">
        <v>53</v>
      </c>
    </row>
    <row r="165" spans="1:51" x14ac:dyDescent="0.25">
      <c r="A165" s="5">
        <v>162</v>
      </c>
      <c r="B165" s="5">
        <v>13076</v>
      </c>
      <c r="C165" s="5" t="s">
        <v>656</v>
      </c>
      <c r="D165" s="5" t="s">
        <v>656</v>
      </c>
      <c r="E165" s="5" t="s">
        <v>656</v>
      </c>
      <c r="F165" s="5">
        <v>0</v>
      </c>
      <c r="G165" s="5" t="s">
        <v>657</v>
      </c>
      <c r="H165" s="5">
        <v>0</v>
      </c>
      <c r="J165" s="5" t="s">
        <v>95</v>
      </c>
      <c r="L165" s="5" t="s">
        <v>53</v>
      </c>
      <c r="O165" s="5" t="s">
        <v>54</v>
      </c>
      <c r="V165" s="5" t="s">
        <v>54</v>
      </c>
      <c r="AA165" s="5" t="s">
        <v>54</v>
      </c>
      <c r="AB165" s="5" t="s">
        <v>54</v>
      </c>
      <c r="AJ165" s="5" t="s">
        <v>60</v>
      </c>
      <c r="AK165" s="5" t="s">
        <v>61</v>
      </c>
      <c r="AM165" s="5" t="s">
        <v>56</v>
      </c>
      <c r="AN165" s="5">
        <v>3</v>
      </c>
      <c r="AO165" s="5">
        <v>1</v>
      </c>
      <c r="AQ165" s="7"/>
      <c r="AS165" s="5" t="s">
        <v>56</v>
      </c>
      <c r="AT165" s="5" t="s">
        <v>56</v>
      </c>
      <c r="AU165" s="5" t="s">
        <v>53</v>
      </c>
      <c r="AV165" s="5" t="s">
        <v>53</v>
      </c>
      <c r="AW165" s="5" t="s">
        <v>53</v>
      </c>
      <c r="AX165" s="5" t="s">
        <v>53</v>
      </c>
      <c r="AY165" s="5" t="s">
        <v>53</v>
      </c>
    </row>
    <row r="166" spans="1:51" x14ac:dyDescent="0.25">
      <c r="A166" s="5">
        <v>163</v>
      </c>
      <c r="B166" s="5">
        <v>13081</v>
      </c>
      <c r="C166" s="5" t="s">
        <v>658</v>
      </c>
      <c r="D166" s="5" t="s">
        <v>658</v>
      </c>
      <c r="E166" s="5" t="s">
        <v>658</v>
      </c>
      <c r="F166" s="5">
        <v>0</v>
      </c>
      <c r="G166" s="5" t="s">
        <v>659</v>
      </c>
      <c r="H166" s="5">
        <v>0</v>
      </c>
      <c r="J166" s="5" t="s">
        <v>161</v>
      </c>
      <c r="K166" s="5" t="s">
        <v>660</v>
      </c>
      <c r="L166" s="5" t="s">
        <v>56</v>
      </c>
      <c r="AG166" s="5" t="s">
        <v>661</v>
      </c>
      <c r="AH166" s="5" t="s">
        <v>662</v>
      </c>
      <c r="AJ166" s="5" t="s">
        <v>81</v>
      </c>
      <c r="AK166" s="5" t="s">
        <v>55</v>
      </c>
      <c r="AL166" s="5" t="s">
        <v>371</v>
      </c>
      <c r="AM166" s="5" t="s">
        <v>56</v>
      </c>
      <c r="AN166" s="5">
        <v>1</v>
      </c>
      <c r="AP166" s="5">
        <v>1</v>
      </c>
      <c r="AQ166" s="7"/>
      <c r="AR166" s="5" t="s">
        <v>1290</v>
      </c>
    </row>
    <row r="167" spans="1:51" ht="255" x14ac:dyDescent="0.25">
      <c r="A167" s="5">
        <v>164</v>
      </c>
      <c r="B167" s="5">
        <v>13086</v>
      </c>
      <c r="C167" s="5" t="s">
        <v>663</v>
      </c>
      <c r="D167" s="5" t="s">
        <v>663</v>
      </c>
      <c r="E167" s="5" t="s">
        <v>663</v>
      </c>
      <c r="F167" s="5">
        <v>0</v>
      </c>
      <c r="G167" s="5" t="s">
        <v>664</v>
      </c>
      <c r="H167" s="5">
        <v>0</v>
      </c>
      <c r="J167" s="5" t="s">
        <v>64</v>
      </c>
      <c r="K167" s="1" t="s">
        <v>665</v>
      </c>
      <c r="L167" s="5" t="s">
        <v>56</v>
      </c>
      <c r="N167" s="5" t="s">
        <v>54</v>
      </c>
      <c r="O167" s="5" t="s">
        <v>54</v>
      </c>
      <c r="S167" s="5" t="s">
        <v>54</v>
      </c>
      <c r="T167" s="5" t="s">
        <v>54</v>
      </c>
      <c r="X167" s="5" t="s">
        <v>54</v>
      </c>
      <c r="Y167" s="5" t="s">
        <v>54</v>
      </c>
      <c r="Z167" s="5" t="s">
        <v>54</v>
      </c>
      <c r="AB167" s="5" t="s">
        <v>54</v>
      </c>
      <c r="AC167" s="5" t="s">
        <v>54</v>
      </c>
      <c r="AD167" s="5" t="s">
        <v>54</v>
      </c>
      <c r="AE167" s="5" t="s">
        <v>54</v>
      </c>
      <c r="AG167" s="5" t="s">
        <v>666</v>
      </c>
      <c r="AJ167" s="5" t="s">
        <v>60</v>
      </c>
      <c r="AK167" s="5" t="s">
        <v>67</v>
      </c>
      <c r="AL167" s="5" t="s">
        <v>265</v>
      </c>
      <c r="AM167" s="5" t="s">
        <v>53</v>
      </c>
      <c r="AN167" s="5">
        <v>2</v>
      </c>
      <c r="AO167" s="5">
        <v>2</v>
      </c>
      <c r="AP167" s="5">
        <v>1</v>
      </c>
      <c r="AQ167" s="7">
        <v>70000</v>
      </c>
      <c r="AR167" s="5" t="s">
        <v>241</v>
      </c>
      <c r="AS167" s="5" t="s">
        <v>53</v>
      </c>
      <c r="AT167" s="5" t="s">
        <v>53</v>
      </c>
      <c r="AU167" s="5" t="s">
        <v>53</v>
      </c>
      <c r="AV167" s="5" t="s">
        <v>53</v>
      </c>
      <c r="AW167" s="5" t="s">
        <v>53</v>
      </c>
      <c r="AX167" s="5" t="s">
        <v>56</v>
      </c>
      <c r="AY167" s="5" t="s">
        <v>56</v>
      </c>
    </row>
    <row r="168" spans="1:51" x14ac:dyDescent="0.25">
      <c r="A168" s="5">
        <v>165</v>
      </c>
      <c r="B168" s="5">
        <v>13091</v>
      </c>
      <c r="C168" s="5" t="s">
        <v>667</v>
      </c>
      <c r="D168" s="5" t="s">
        <v>667</v>
      </c>
      <c r="E168" s="5" t="s">
        <v>667</v>
      </c>
      <c r="F168" s="5">
        <v>0</v>
      </c>
      <c r="G168" s="5" t="s">
        <v>668</v>
      </c>
      <c r="H168" s="5">
        <v>0</v>
      </c>
      <c r="J168" s="5" t="s">
        <v>64</v>
      </c>
      <c r="L168" s="5" t="s">
        <v>56</v>
      </c>
      <c r="O168" s="5" t="s">
        <v>54</v>
      </c>
      <c r="P168" s="5" t="s">
        <v>54</v>
      </c>
      <c r="T168" s="5" t="s">
        <v>54</v>
      </c>
      <c r="X168" s="5" t="s">
        <v>54</v>
      </c>
      <c r="AH168" s="5" t="s">
        <v>266</v>
      </c>
      <c r="AJ168" s="5" t="s">
        <v>81</v>
      </c>
      <c r="AK168" s="5" t="s">
        <v>61</v>
      </c>
      <c r="AL168" s="5" t="s">
        <v>669</v>
      </c>
      <c r="AM168" s="5" t="s">
        <v>56</v>
      </c>
      <c r="AN168" s="5">
        <v>1</v>
      </c>
      <c r="AP168" s="5">
        <v>1</v>
      </c>
      <c r="AQ168" s="7"/>
      <c r="AR168" s="5" t="s">
        <v>1287</v>
      </c>
      <c r="AS168" s="5" t="s">
        <v>53</v>
      </c>
      <c r="AT168" s="5" t="s">
        <v>56</v>
      </c>
      <c r="AU168" s="5" t="s">
        <v>53</v>
      </c>
      <c r="AV168" s="5" t="s">
        <v>53</v>
      </c>
      <c r="AW168" s="5" t="s">
        <v>53</v>
      </c>
      <c r="AX168" s="5" t="s">
        <v>53</v>
      </c>
      <c r="AY168" s="5" t="s">
        <v>53</v>
      </c>
    </row>
    <row r="169" spans="1:51" x14ac:dyDescent="0.25">
      <c r="A169" s="5">
        <v>166</v>
      </c>
      <c r="B169" s="5">
        <v>13096</v>
      </c>
      <c r="C169" s="5" t="s">
        <v>670</v>
      </c>
      <c r="D169" s="5" t="s">
        <v>670</v>
      </c>
      <c r="E169" s="5" t="s">
        <v>670</v>
      </c>
      <c r="F169" s="5">
        <v>0</v>
      </c>
      <c r="G169" s="5" t="s">
        <v>671</v>
      </c>
      <c r="H169" s="5">
        <v>0</v>
      </c>
      <c r="J169" s="5" t="s">
        <v>64</v>
      </c>
      <c r="K169" s="5" t="s">
        <v>672</v>
      </c>
      <c r="L169" s="5" t="s">
        <v>56</v>
      </c>
      <c r="O169" s="5" t="s">
        <v>54</v>
      </c>
      <c r="T169" s="5" t="s">
        <v>54</v>
      </c>
      <c r="U169" s="5" t="s">
        <v>54</v>
      </c>
      <c r="AB169" s="5" t="s">
        <v>54</v>
      </c>
      <c r="AG169" s="5" t="s">
        <v>673</v>
      </c>
      <c r="AH169" s="5" t="s">
        <v>674</v>
      </c>
      <c r="AI169" s="5" t="s">
        <v>675</v>
      </c>
      <c r="AJ169" s="5" t="s">
        <v>81</v>
      </c>
      <c r="AK169" s="5" t="s">
        <v>67</v>
      </c>
      <c r="AL169" s="5" t="s">
        <v>68</v>
      </c>
      <c r="AM169" s="5" t="s">
        <v>53</v>
      </c>
      <c r="AN169" s="5">
        <v>2</v>
      </c>
      <c r="AP169" s="5">
        <v>2</v>
      </c>
      <c r="AQ169" s="7">
        <v>60000</v>
      </c>
      <c r="AR169" s="5" t="s">
        <v>1287</v>
      </c>
      <c r="AT169" s="5" t="s">
        <v>53</v>
      </c>
      <c r="AU169" s="5" t="s">
        <v>53</v>
      </c>
      <c r="AV169" s="5" t="s">
        <v>53</v>
      </c>
      <c r="AW169" s="5" t="s">
        <v>53</v>
      </c>
      <c r="AX169" s="5" t="s">
        <v>56</v>
      </c>
      <c r="AY169" s="5" t="s">
        <v>53</v>
      </c>
    </row>
    <row r="170" spans="1:51" x14ac:dyDescent="0.25">
      <c r="A170" s="5">
        <v>167</v>
      </c>
      <c r="B170" s="5">
        <v>13101</v>
      </c>
      <c r="C170" s="5" t="s">
        <v>676</v>
      </c>
      <c r="D170" s="5" t="s">
        <v>676</v>
      </c>
      <c r="E170" s="5" t="s">
        <v>676</v>
      </c>
      <c r="F170" s="5">
        <v>0</v>
      </c>
      <c r="G170" s="5" t="s">
        <v>677</v>
      </c>
      <c r="H170" s="5">
        <v>0</v>
      </c>
      <c r="J170" s="5" t="s">
        <v>64</v>
      </c>
      <c r="L170" s="5" t="s">
        <v>53</v>
      </c>
      <c r="N170" s="5" t="s">
        <v>54</v>
      </c>
      <c r="O170" s="5" t="s">
        <v>54</v>
      </c>
      <c r="R170" s="5" t="s">
        <v>54</v>
      </c>
      <c r="S170" s="5" t="s">
        <v>54</v>
      </c>
      <c r="T170" s="5" t="s">
        <v>54</v>
      </c>
      <c r="Y170" s="5" t="s">
        <v>54</v>
      </c>
      <c r="AA170" s="5" t="s">
        <v>54</v>
      </c>
      <c r="AB170" s="5" t="s">
        <v>54</v>
      </c>
      <c r="AC170" s="5" t="s">
        <v>54</v>
      </c>
      <c r="AF170" s="5" t="s">
        <v>54</v>
      </c>
      <c r="AJ170" s="5" t="s">
        <v>60</v>
      </c>
      <c r="AK170" s="5" t="s">
        <v>67</v>
      </c>
      <c r="AL170" s="5" t="s">
        <v>68</v>
      </c>
      <c r="AM170" s="5" t="s">
        <v>53</v>
      </c>
      <c r="AN170" s="5">
        <v>2</v>
      </c>
      <c r="AQ170" s="7"/>
      <c r="AR170" s="5" t="s">
        <v>241</v>
      </c>
      <c r="AU170" s="5" t="s">
        <v>53</v>
      </c>
      <c r="AV170" s="5" t="s">
        <v>53</v>
      </c>
      <c r="AW170" s="5" t="s">
        <v>53</v>
      </c>
      <c r="AX170" s="5" t="s">
        <v>53</v>
      </c>
      <c r="AY170" s="5" t="s">
        <v>53</v>
      </c>
    </row>
    <row r="171" spans="1:51" x14ac:dyDescent="0.25">
      <c r="A171" s="5">
        <v>168</v>
      </c>
      <c r="B171" s="5">
        <v>13106</v>
      </c>
      <c r="C171" s="5" t="s">
        <v>678</v>
      </c>
      <c r="D171" s="5" t="s">
        <v>678</v>
      </c>
      <c r="E171" s="5" t="s">
        <v>678</v>
      </c>
      <c r="F171" s="5">
        <v>0</v>
      </c>
      <c r="G171" s="5" t="s">
        <v>679</v>
      </c>
      <c r="H171" s="5">
        <v>0</v>
      </c>
      <c r="J171" s="5" t="s">
        <v>95</v>
      </c>
      <c r="K171" s="5" t="s">
        <v>680</v>
      </c>
      <c r="M171" s="5" t="s">
        <v>54</v>
      </c>
      <c r="N171" s="5" t="s">
        <v>54</v>
      </c>
      <c r="O171" s="5" t="s">
        <v>54</v>
      </c>
      <c r="P171" s="5" t="s">
        <v>54</v>
      </c>
      <c r="V171" s="5" t="s">
        <v>54</v>
      </c>
      <c r="X171" s="5" t="s">
        <v>54</v>
      </c>
      <c r="Y171" s="5" t="s">
        <v>54</v>
      </c>
      <c r="AB171" s="5" t="s">
        <v>54</v>
      </c>
      <c r="AF171" s="5" t="s">
        <v>54</v>
      </c>
      <c r="AH171" s="5" t="s">
        <v>53</v>
      </c>
      <c r="AJ171" s="5" t="s">
        <v>76</v>
      </c>
      <c r="AK171" s="5" t="s">
        <v>61</v>
      </c>
      <c r="AL171" s="5" t="s">
        <v>68</v>
      </c>
      <c r="AM171" s="5" t="s">
        <v>53</v>
      </c>
      <c r="AN171" s="5">
        <v>4</v>
      </c>
      <c r="AO171" s="5">
        <v>2</v>
      </c>
      <c r="AQ171" s="7">
        <v>125000</v>
      </c>
      <c r="AR171" s="5" t="s">
        <v>241</v>
      </c>
      <c r="AS171" s="5" t="s">
        <v>53</v>
      </c>
      <c r="AT171" s="5" t="s">
        <v>53</v>
      </c>
      <c r="AU171" s="5" t="s">
        <v>53</v>
      </c>
      <c r="AV171" s="5" t="s">
        <v>53</v>
      </c>
      <c r="AW171" s="5" t="s">
        <v>53</v>
      </c>
      <c r="AX171" s="5" t="s">
        <v>53</v>
      </c>
      <c r="AY171" s="5" t="s">
        <v>53</v>
      </c>
    </row>
    <row r="172" spans="1:51" x14ac:dyDescent="0.25">
      <c r="A172" s="5">
        <v>169</v>
      </c>
      <c r="B172" s="5">
        <v>13111</v>
      </c>
      <c r="C172" s="5" t="s">
        <v>681</v>
      </c>
      <c r="D172" s="5" t="s">
        <v>681</v>
      </c>
      <c r="E172" s="5" t="s">
        <v>681</v>
      </c>
      <c r="F172" s="5">
        <v>0</v>
      </c>
      <c r="G172" s="5" t="s">
        <v>682</v>
      </c>
      <c r="H172" s="5">
        <v>0</v>
      </c>
      <c r="J172" s="5" t="s">
        <v>95</v>
      </c>
      <c r="L172" s="5" t="s">
        <v>53</v>
      </c>
      <c r="O172" s="5" t="s">
        <v>54</v>
      </c>
      <c r="T172" s="5" t="s">
        <v>54</v>
      </c>
      <c r="AG172" s="5" t="s">
        <v>683</v>
      </c>
      <c r="AI172" s="5" t="s">
        <v>684</v>
      </c>
      <c r="AJ172" s="5" t="s">
        <v>81</v>
      </c>
      <c r="AK172" s="5" t="s">
        <v>67</v>
      </c>
      <c r="AL172" s="5" t="s">
        <v>365</v>
      </c>
      <c r="AM172" s="5" t="s">
        <v>53</v>
      </c>
      <c r="AN172" s="5">
        <v>2</v>
      </c>
      <c r="AP172" s="5">
        <v>1</v>
      </c>
      <c r="AQ172" s="7"/>
      <c r="AR172" s="5" t="s">
        <v>1287</v>
      </c>
      <c r="AS172" s="5" t="s">
        <v>53</v>
      </c>
      <c r="AT172" s="5" t="s">
        <v>56</v>
      </c>
      <c r="AU172" s="5" t="s">
        <v>53</v>
      </c>
      <c r="AV172" s="5" t="s">
        <v>53</v>
      </c>
      <c r="AW172" s="5" t="s">
        <v>53</v>
      </c>
      <c r="AX172" s="5" t="s">
        <v>53</v>
      </c>
      <c r="AY172" s="5" t="s">
        <v>53</v>
      </c>
    </row>
    <row r="173" spans="1:51" ht="210" x14ac:dyDescent="0.25">
      <c r="A173" s="5">
        <v>170</v>
      </c>
      <c r="B173" s="5">
        <v>13116</v>
      </c>
      <c r="C173" s="5" t="s">
        <v>685</v>
      </c>
      <c r="D173" s="5" t="s">
        <v>685</v>
      </c>
      <c r="E173" s="5" t="s">
        <v>685</v>
      </c>
      <c r="F173" s="5">
        <v>0</v>
      </c>
      <c r="G173" s="5" t="s">
        <v>686</v>
      </c>
      <c r="H173" s="5">
        <v>0</v>
      </c>
      <c r="J173" s="5" t="s">
        <v>64</v>
      </c>
      <c r="K173" s="1" t="s">
        <v>687</v>
      </c>
      <c r="L173" s="5" t="s">
        <v>53</v>
      </c>
      <c r="M173" s="5" t="s">
        <v>54</v>
      </c>
      <c r="N173" s="5" t="s">
        <v>54</v>
      </c>
      <c r="O173" s="5" t="s">
        <v>54</v>
      </c>
      <c r="P173" s="5" t="s">
        <v>54</v>
      </c>
      <c r="T173" s="5" t="s">
        <v>54</v>
      </c>
      <c r="U173" s="5" t="s">
        <v>54</v>
      </c>
      <c r="V173" s="5" t="s">
        <v>54</v>
      </c>
      <c r="W173" s="5" t="s">
        <v>54</v>
      </c>
      <c r="Y173" s="5" t="s">
        <v>54</v>
      </c>
      <c r="AC173" s="5" t="s">
        <v>54</v>
      </c>
      <c r="AD173" s="5" t="s">
        <v>54</v>
      </c>
      <c r="AE173" s="5" t="s">
        <v>54</v>
      </c>
      <c r="AG173" s="5" t="s">
        <v>688</v>
      </c>
      <c r="AJ173" s="5" t="s">
        <v>81</v>
      </c>
      <c r="AK173" s="5" t="s">
        <v>67</v>
      </c>
      <c r="AM173" s="5" t="s">
        <v>53</v>
      </c>
      <c r="AQ173" s="7"/>
    </row>
    <row r="174" spans="1:51" x14ac:dyDescent="0.25">
      <c r="A174" s="5">
        <v>171</v>
      </c>
      <c r="B174" s="5">
        <v>13121</v>
      </c>
      <c r="C174" s="5" t="s">
        <v>689</v>
      </c>
      <c r="D174" s="5" t="s">
        <v>689</v>
      </c>
      <c r="E174" s="5" t="s">
        <v>689</v>
      </c>
      <c r="F174" s="5">
        <v>0</v>
      </c>
      <c r="G174" s="5" t="s">
        <v>690</v>
      </c>
      <c r="H174" s="5">
        <v>0</v>
      </c>
      <c r="J174" s="5" t="s">
        <v>95</v>
      </c>
      <c r="L174" s="5" t="s">
        <v>56</v>
      </c>
      <c r="O174" s="5" t="s">
        <v>54</v>
      </c>
      <c r="P174" s="5" t="s">
        <v>54</v>
      </c>
      <c r="V174" s="5" t="s">
        <v>54</v>
      </c>
      <c r="W174" s="5" t="s">
        <v>54</v>
      </c>
      <c r="Y174" s="5" t="s">
        <v>54</v>
      </c>
      <c r="AA174" s="5" t="s">
        <v>54</v>
      </c>
      <c r="AC174" s="5" t="s">
        <v>54</v>
      </c>
      <c r="AJ174" s="5" t="s">
        <v>60</v>
      </c>
      <c r="AK174" s="5" t="s">
        <v>61</v>
      </c>
      <c r="AM174" s="5" t="s">
        <v>53</v>
      </c>
      <c r="AN174" s="5">
        <v>4</v>
      </c>
      <c r="AQ174" s="7"/>
      <c r="AR174" s="5" t="s">
        <v>241</v>
      </c>
      <c r="AT174" s="5" t="s">
        <v>53</v>
      </c>
      <c r="AU174" s="5" t="s">
        <v>53</v>
      </c>
      <c r="AV174" s="5" t="s">
        <v>53</v>
      </c>
      <c r="AW174" s="5" t="s">
        <v>53</v>
      </c>
      <c r="AX174" s="5" t="s">
        <v>53</v>
      </c>
      <c r="AY174" s="5" t="s">
        <v>53</v>
      </c>
    </row>
    <row r="175" spans="1:51" x14ac:dyDescent="0.25">
      <c r="A175" s="5">
        <v>172</v>
      </c>
      <c r="B175" s="5">
        <v>13126</v>
      </c>
      <c r="C175" s="5" t="s">
        <v>691</v>
      </c>
      <c r="D175" s="5" t="s">
        <v>691</v>
      </c>
      <c r="E175" s="5" t="s">
        <v>691</v>
      </c>
      <c r="F175" s="5">
        <v>0</v>
      </c>
      <c r="G175" s="5" t="s">
        <v>692</v>
      </c>
      <c r="H175" s="5">
        <v>0</v>
      </c>
      <c r="J175" s="5" t="s">
        <v>64</v>
      </c>
      <c r="L175" s="5" t="s">
        <v>53</v>
      </c>
      <c r="M175" s="5" t="s">
        <v>54</v>
      </c>
      <c r="N175" s="5" t="s">
        <v>54</v>
      </c>
      <c r="O175" s="5" t="s">
        <v>54</v>
      </c>
      <c r="P175" s="5" t="s">
        <v>54</v>
      </c>
      <c r="V175" s="5" t="s">
        <v>54</v>
      </c>
      <c r="Y175" s="5" t="s">
        <v>54</v>
      </c>
      <c r="AJ175" s="5" t="s">
        <v>175</v>
      </c>
      <c r="AK175" s="5" t="s">
        <v>67</v>
      </c>
      <c r="AL175" s="5" t="s">
        <v>77</v>
      </c>
      <c r="AM175" s="5" t="s">
        <v>53</v>
      </c>
      <c r="AN175" s="5">
        <v>4</v>
      </c>
      <c r="AO175" s="5">
        <v>2</v>
      </c>
      <c r="AQ175" s="7">
        <v>150000</v>
      </c>
      <c r="AR175" s="5" t="s">
        <v>241</v>
      </c>
      <c r="AS175" s="5" t="s">
        <v>56</v>
      </c>
      <c r="AU175" s="5" t="s">
        <v>53</v>
      </c>
      <c r="AV175" s="5" t="s">
        <v>53</v>
      </c>
      <c r="AW175" s="5" t="s">
        <v>53</v>
      </c>
      <c r="AX175" s="5" t="s">
        <v>53</v>
      </c>
      <c r="AY175" s="5" t="s">
        <v>53</v>
      </c>
    </row>
    <row r="176" spans="1:51" x14ac:dyDescent="0.25">
      <c r="A176" s="5">
        <v>173</v>
      </c>
      <c r="B176" s="5">
        <v>13131</v>
      </c>
      <c r="C176" s="5" t="s">
        <v>693</v>
      </c>
      <c r="D176" s="5" t="s">
        <v>693</v>
      </c>
      <c r="E176" s="5" t="s">
        <v>693</v>
      </c>
      <c r="F176" s="5">
        <v>0</v>
      </c>
      <c r="G176" s="5" t="s">
        <v>694</v>
      </c>
      <c r="H176" s="5">
        <v>0</v>
      </c>
      <c r="J176" s="5" t="s">
        <v>95</v>
      </c>
      <c r="L176" s="5" t="s">
        <v>53</v>
      </c>
      <c r="T176" s="5" t="s">
        <v>54</v>
      </c>
      <c r="V176" s="5" t="s">
        <v>54</v>
      </c>
      <c r="W176" s="5" t="s">
        <v>54</v>
      </c>
      <c r="Y176" s="5" t="s">
        <v>54</v>
      </c>
      <c r="AA176" s="5" t="s">
        <v>54</v>
      </c>
      <c r="AB176" s="5" t="s">
        <v>54</v>
      </c>
      <c r="AQ176" s="7"/>
    </row>
    <row r="177" spans="1:51" x14ac:dyDescent="0.25">
      <c r="A177" s="5">
        <v>174</v>
      </c>
      <c r="B177" s="5">
        <v>13136</v>
      </c>
      <c r="C177" s="5" t="s">
        <v>695</v>
      </c>
      <c r="D177" s="5" t="s">
        <v>695</v>
      </c>
      <c r="E177" s="5" t="s">
        <v>695</v>
      </c>
      <c r="F177" s="5">
        <v>0</v>
      </c>
      <c r="G177" s="5" t="s">
        <v>221</v>
      </c>
      <c r="H177" s="5">
        <v>0</v>
      </c>
      <c r="J177" s="5" t="s">
        <v>161</v>
      </c>
      <c r="K177" s="5" t="s">
        <v>696</v>
      </c>
      <c r="L177" s="5" t="s">
        <v>56</v>
      </c>
      <c r="T177" s="5" t="s">
        <v>54</v>
      </c>
      <c r="AA177" s="5" t="s">
        <v>54</v>
      </c>
      <c r="AG177" s="5" t="s">
        <v>697</v>
      </c>
      <c r="AI177" s="5" t="s">
        <v>698</v>
      </c>
      <c r="AJ177" s="5" t="s">
        <v>175</v>
      </c>
      <c r="AK177" s="5" t="s">
        <v>61</v>
      </c>
      <c r="AQ177" s="7"/>
    </row>
    <row r="178" spans="1:51" ht="60" x14ac:dyDescent="0.25">
      <c r="A178" s="5">
        <v>175</v>
      </c>
      <c r="B178" s="5">
        <v>13141</v>
      </c>
      <c r="C178" s="5" t="s">
        <v>699</v>
      </c>
      <c r="D178" s="5" t="s">
        <v>699</v>
      </c>
      <c r="E178" s="5" t="s">
        <v>699</v>
      </c>
      <c r="F178" s="5">
        <v>0</v>
      </c>
      <c r="G178" s="5" t="s">
        <v>700</v>
      </c>
      <c r="H178" s="5">
        <v>0</v>
      </c>
      <c r="J178" s="5" t="s">
        <v>161</v>
      </c>
      <c r="K178" s="1" t="s">
        <v>701</v>
      </c>
      <c r="L178" s="5" t="s">
        <v>53</v>
      </c>
      <c r="O178" s="5" t="s">
        <v>54</v>
      </c>
      <c r="P178" s="5" t="s">
        <v>54</v>
      </c>
      <c r="R178" s="5" t="s">
        <v>54</v>
      </c>
      <c r="T178" s="5" t="s">
        <v>54</v>
      </c>
      <c r="V178" s="5" t="s">
        <v>54</v>
      </c>
      <c r="W178" s="5" t="s">
        <v>54</v>
      </c>
      <c r="Y178" s="5" t="s">
        <v>54</v>
      </c>
      <c r="AA178" s="5" t="s">
        <v>54</v>
      </c>
      <c r="AB178" s="5" t="s">
        <v>54</v>
      </c>
      <c r="AC178" s="5" t="s">
        <v>54</v>
      </c>
      <c r="AD178" s="5" t="s">
        <v>54</v>
      </c>
      <c r="AE178" s="5" t="s">
        <v>54</v>
      </c>
      <c r="AJ178" s="5" t="s">
        <v>81</v>
      </c>
      <c r="AK178" s="5" t="s">
        <v>67</v>
      </c>
      <c r="AM178" s="5" t="s">
        <v>53</v>
      </c>
      <c r="AN178" s="5">
        <v>2</v>
      </c>
      <c r="AP178" s="5">
        <v>2</v>
      </c>
      <c r="AQ178" s="7"/>
      <c r="AR178" s="5" t="s">
        <v>1287</v>
      </c>
      <c r="AS178" s="5" t="s">
        <v>53</v>
      </c>
      <c r="AT178" s="5" t="s">
        <v>56</v>
      </c>
      <c r="AU178" s="5" t="s">
        <v>53</v>
      </c>
      <c r="AV178" s="5" t="s">
        <v>53</v>
      </c>
      <c r="AW178" s="5" t="s">
        <v>53</v>
      </c>
      <c r="AX178" s="5" t="s">
        <v>53</v>
      </c>
      <c r="AY178" s="5" t="s">
        <v>53</v>
      </c>
    </row>
    <row r="179" spans="1:51" x14ac:dyDescent="0.25">
      <c r="A179" s="5">
        <v>176</v>
      </c>
      <c r="B179" s="5">
        <v>13146</v>
      </c>
      <c r="C179" s="5" t="s">
        <v>702</v>
      </c>
      <c r="D179" s="5" t="s">
        <v>702</v>
      </c>
      <c r="E179" s="5" t="s">
        <v>702</v>
      </c>
      <c r="F179" s="5">
        <v>0</v>
      </c>
      <c r="G179" s="5" t="s">
        <v>703</v>
      </c>
      <c r="H179" s="5">
        <v>0</v>
      </c>
      <c r="J179" s="5" t="s">
        <v>64</v>
      </c>
      <c r="L179" s="5" t="s">
        <v>56</v>
      </c>
      <c r="M179" s="5" t="s">
        <v>54</v>
      </c>
      <c r="N179" s="5" t="s">
        <v>54</v>
      </c>
      <c r="Q179" s="5" t="s">
        <v>54</v>
      </c>
      <c r="X179" s="5" t="s">
        <v>54</v>
      </c>
      <c r="AA179" s="5" t="s">
        <v>54</v>
      </c>
      <c r="AB179" s="5" t="s">
        <v>54</v>
      </c>
      <c r="AJ179" s="5" t="s">
        <v>76</v>
      </c>
      <c r="AK179" s="5" t="s">
        <v>67</v>
      </c>
      <c r="AL179" s="5" t="s">
        <v>117</v>
      </c>
      <c r="AM179" s="5" t="s">
        <v>53</v>
      </c>
      <c r="AN179" s="5">
        <v>4</v>
      </c>
      <c r="AO179" s="5">
        <v>1</v>
      </c>
      <c r="AP179" s="5">
        <v>2</v>
      </c>
      <c r="AQ179" s="7">
        <v>50000</v>
      </c>
      <c r="AR179" s="5" t="s">
        <v>241</v>
      </c>
      <c r="AS179" s="5" t="s">
        <v>56</v>
      </c>
      <c r="AT179" s="5" t="s">
        <v>53</v>
      </c>
      <c r="AU179" s="5" t="s">
        <v>53</v>
      </c>
      <c r="AV179" s="5" t="s">
        <v>53</v>
      </c>
      <c r="AW179" s="5" t="s">
        <v>53</v>
      </c>
      <c r="AX179" s="5" t="s">
        <v>53</v>
      </c>
      <c r="AY179" s="5" t="s">
        <v>56</v>
      </c>
    </row>
    <row r="180" spans="1:51" x14ac:dyDescent="0.25">
      <c r="A180" s="5">
        <v>177</v>
      </c>
      <c r="B180" s="5">
        <v>13151</v>
      </c>
      <c r="C180" s="5" t="s">
        <v>704</v>
      </c>
      <c r="D180" s="5" t="s">
        <v>704</v>
      </c>
      <c r="E180" s="5" t="s">
        <v>704</v>
      </c>
      <c r="F180" s="5">
        <v>0</v>
      </c>
      <c r="G180" s="5" t="s">
        <v>705</v>
      </c>
      <c r="H180" s="5">
        <v>0</v>
      </c>
      <c r="J180" s="5" t="s">
        <v>64</v>
      </c>
      <c r="T180" s="5" t="s">
        <v>54</v>
      </c>
      <c r="U180" s="5" t="s">
        <v>54</v>
      </c>
      <c r="AA180" s="5" t="s">
        <v>54</v>
      </c>
      <c r="AJ180" s="5" t="s">
        <v>60</v>
      </c>
      <c r="AK180" s="5" t="s">
        <v>67</v>
      </c>
      <c r="AM180" s="5" t="s">
        <v>53</v>
      </c>
      <c r="AN180" s="5">
        <v>2</v>
      </c>
      <c r="AQ180" s="7"/>
      <c r="AU180" s="5" t="s">
        <v>53</v>
      </c>
      <c r="AV180" s="5" t="s">
        <v>53</v>
      </c>
      <c r="AW180" s="5" t="s">
        <v>53</v>
      </c>
      <c r="AX180" s="5" t="s">
        <v>53</v>
      </c>
      <c r="AY180" s="5" t="s">
        <v>53</v>
      </c>
    </row>
    <row r="181" spans="1:51" x14ac:dyDescent="0.25">
      <c r="A181" s="5">
        <v>178</v>
      </c>
      <c r="B181" s="5">
        <v>13156</v>
      </c>
      <c r="C181" s="5" t="s">
        <v>706</v>
      </c>
      <c r="D181" s="5" t="s">
        <v>706</v>
      </c>
      <c r="E181" s="5" t="s">
        <v>706</v>
      </c>
      <c r="F181" s="5">
        <v>0</v>
      </c>
      <c r="G181" s="5" t="s">
        <v>707</v>
      </c>
      <c r="H181" s="5">
        <v>0</v>
      </c>
      <c r="J181" s="5" t="s">
        <v>64</v>
      </c>
      <c r="K181" s="5" t="s">
        <v>708</v>
      </c>
      <c r="L181" s="5" t="s">
        <v>53</v>
      </c>
      <c r="N181" s="5" t="s">
        <v>54</v>
      </c>
      <c r="P181" s="5" t="s">
        <v>54</v>
      </c>
      <c r="T181" s="5" t="s">
        <v>54</v>
      </c>
      <c r="X181" s="5" t="s">
        <v>54</v>
      </c>
      <c r="Y181" s="5" t="s">
        <v>54</v>
      </c>
      <c r="AA181" s="5" t="s">
        <v>54</v>
      </c>
      <c r="AG181" s="5" t="s">
        <v>709</v>
      </c>
      <c r="AM181" s="5" t="s">
        <v>53</v>
      </c>
      <c r="AQ181" s="7"/>
      <c r="AS181" s="5" t="s">
        <v>53</v>
      </c>
      <c r="AT181" s="5" t="s">
        <v>53</v>
      </c>
      <c r="AU181" s="5" t="s">
        <v>53</v>
      </c>
      <c r="AV181" s="5" t="s">
        <v>53</v>
      </c>
      <c r="AW181" s="5" t="s">
        <v>53</v>
      </c>
      <c r="AX181" s="5" t="s">
        <v>53</v>
      </c>
      <c r="AY181" s="5" t="s">
        <v>53</v>
      </c>
    </row>
    <row r="182" spans="1:51" x14ac:dyDescent="0.25">
      <c r="A182" s="5">
        <v>179</v>
      </c>
      <c r="B182" s="5">
        <v>13161</v>
      </c>
      <c r="C182" s="5" t="s">
        <v>710</v>
      </c>
      <c r="D182" s="5" t="s">
        <v>710</v>
      </c>
      <c r="E182" s="5" t="s">
        <v>710</v>
      </c>
      <c r="F182" s="5">
        <v>0</v>
      </c>
      <c r="G182" s="5" t="s">
        <v>711</v>
      </c>
      <c r="H182" s="5">
        <v>0</v>
      </c>
      <c r="J182" s="5" t="s">
        <v>64</v>
      </c>
      <c r="K182" s="5" t="s">
        <v>712</v>
      </c>
      <c r="O182" s="5" t="s">
        <v>54</v>
      </c>
      <c r="P182" s="5" t="s">
        <v>54</v>
      </c>
      <c r="Q182" s="5" t="s">
        <v>54</v>
      </c>
      <c r="U182" s="5" t="s">
        <v>54</v>
      </c>
      <c r="V182" s="5" t="s">
        <v>54</v>
      </c>
      <c r="W182" s="5" t="s">
        <v>54</v>
      </c>
      <c r="Y182" s="5" t="s">
        <v>54</v>
      </c>
      <c r="AA182" s="5" t="s">
        <v>54</v>
      </c>
      <c r="AC182" s="5" t="s">
        <v>54</v>
      </c>
      <c r="AG182" s="5" t="s">
        <v>713</v>
      </c>
      <c r="AI182" s="5" t="s">
        <v>714</v>
      </c>
      <c r="AJ182" s="5" t="s">
        <v>60</v>
      </c>
      <c r="AK182" s="5" t="s">
        <v>67</v>
      </c>
      <c r="AL182" s="5" t="s">
        <v>498</v>
      </c>
      <c r="AM182" s="5" t="s">
        <v>53</v>
      </c>
      <c r="AN182" s="5">
        <v>5</v>
      </c>
      <c r="AO182" s="5">
        <v>2</v>
      </c>
      <c r="AP182" s="5">
        <v>1</v>
      </c>
      <c r="AQ182" s="7">
        <v>61000</v>
      </c>
      <c r="AR182" s="5" t="s">
        <v>241</v>
      </c>
      <c r="AU182" s="5" t="s">
        <v>56</v>
      </c>
      <c r="AV182" s="5" t="s">
        <v>53</v>
      </c>
      <c r="AW182" s="5" t="s">
        <v>53</v>
      </c>
      <c r="AX182" s="5" t="s">
        <v>56</v>
      </c>
      <c r="AY182" s="5" t="s">
        <v>53</v>
      </c>
    </row>
    <row r="183" spans="1:51" x14ac:dyDescent="0.25">
      <c r="A183" s="5">
        <v>180</v>
      </c>
      <c r="B183" s="5">
        <v>13166</v>
      </c>
      <c r="C183" s="5" t="s">
        <v>715</v>
      </c>
      <c r="D183" s="5" t="s">
        <v>715</v>
      </c>
      <c r="E183" s="5" t="s">
        <v>715</v>
      </c>
      <c r="F183" s="5">
        <v>0</v>
      </c>
      <c r="G183" s="5" t="s">
        <v>716</v>
      </c>
      <c r="H183" s="5">
        <v>0</v>
      </c>
      <c r="J183" s="5" t="s">
        <v>95</v>
      </c>
      <c r="T183" s="5" t="s">
        <v>54</v>
      </c>
      <c r="AJ183" s="5" t="s">
        <v>81</v>
      </c>
      <c r="AK183" s="5" t="s">
        <v>67</v>
      </c>
      <c r="AM183" s="5" t="s">
        <v>53</v>
      </c>
      <c r="AP183" s="5">
        <v>1</v>
      </c>
      <c r="AQ183" s="7"/>
      <c r="AR183" s="5" t="s">
        <v>1287</v>
      </c>
      <c r="AU183" s="5" t="s">
        <v>53</v>
      </c>
      <c r="AV183" s="5" t="s">
        <v>53</v>
      </c>
      <c r="AW183" s="5" t="s">
        <v>53</v>
      </c>
      <c r="AX183" s="5" t="s">
        <v>53</v>
      </c>
      <c r="AY183" s="5" t="s">
        <v>53</v>
      </c>
    </row>
    <row r="184" spans="1:51" x14ac:dyDescent="0.25">
      <c r="A184" s="5">
        <v>181</v>
      </c>
      <c r="B184" s="5">
        <v>13171</v>
      </c>
      <c r="C184" s="5" t="s">
        <v>717</v>
      </c>
      <c r="D184" s="5" t="s">
        <v>717</v>
      </c>
      <c r="E184" s="5" t="s">
        <v>717</v>
      </c>
      <c r="F184" s="5">
        <v>0</v>
      </c>
      <c r="G184" s="5" t="s">
        <v>718</v>
      </c>
      <c r="H184" s="5">
        <v>0</v>
      </c>
      <c r="J184" s="5" t="s">
        <v>95</v>
      </c>
      <c r="K184" s="5" t="s">
        <v>719</v>
      </c>
      <c r="L184" s="5" t="s">
        <v>53</v>
      </c>
      <c r="O184" s="5" t="s">
        <v>54</v>
      </c>
      <c r="AA184" s="5" t="s">
        <v>54</v>
      </c>
      <c r="AD184" s="5" t="s">
        <v>54</v>
      </c>
      <c r="AG184" s="5" t="s">
        <v>720</v>
      </c>
      <c r="AH184" s="5" t="s">
        <v>721</v>
      </c>
      <c r="AI184" s="5" t="s">
        <v>722</v>
      </c>
      <c r="AJ184" s="5" t="s">
        <v>81</v>
      </c>
      <c r="AK184" s="5" t="s">
        <v>67</v>
      </c>
      <c r="AM184" s="5" t="s">
        <v>53</v>
      </c>
      <c r="AN184" s="5">
        <v>1</v>
      </c>
      <c r="AP184" s="5">
        <v>1</v>
      </c>
      <c r="AQ184" s="7"/>
      <c r="AR184" s="5" t="s">
        <v>1291</v>
      </c>
      <c r="AU184" s="5" t="s">
        <v>53</v>
      </c>
      <c r="AV184" s="5" t="s">
        <v>53</v>
      </c>
      <c r="AW184" s="5" t="s">
        <v>53</v>
      </c>
      <c r="AX184" s="5" t="s">
        <v>53</v>
      </c>
      <c r="AY184" s="5" t="s">
        <v>53</v>
      </c>
    </row>
    <row r="185" spans="1:51" x14ac:dyDescent="0.25">
      <c r="A185" s="5">
        <v>182</v>
      </c>
      <c r="B185" s="5">
        <v>13176</v>
      </c>
      <c r="C185" s="5" t="s">
        <v>723</v>
      </c>
      <c r="D185" s="5" t="s">
        <v>723</v>
      </c>
      <c r="E185" s="5" t="s">
        <v>723</v>
      </c>
      <c r="F185" s="5">
        <v>0</v>
      </c>
      <c r="G185" s="5" t="s">
        <v>724</v>
      </c>
      <c r="H185" s="5">
        <v>0</v>
      </c>
      <c r="J185" s="5" t="s">
        <v>51</v>
      </c>
      <c r="K185" s="5" t="s">
        <v>725</v>
      </c>
      <c r="L185" s="5" t="s">
        <v>53</v>
      </c>
      <c r="AQ185" s="7"/>
    </row>
    <row r="186" spans="1:51" x14ac:dyDescent="0.25">
      <c r="A186" s="5">
        <v>183</v>
      </c>
      <c r="B186" s="5">
        <v>13181</v>
      </c>
      <c r="C186" s="5" t="s">
        <v>726</v>
      </c>
      <c r="D186" s="5" t="s">
        <v>726</v>
      </c>
      <c r="E186" s="5" t="s">
        <v>726</v>
      </c>
      <c r="F186" s="5">
        <v>0</v>
      </c>
      <c r="G186" s="5" t="s">
        <v>727</v>
      </c>
      <c r="H186" s="5">
        <v>0</v>
      </c>
      <c r="J186" s="5" t="s">
        <v>51</v>
      </c>
      <c r="L186" s="5" t="s">
        <v>56</v>
      </c>
      <c r="M186" s="5" t="s">
        <v>54</v>
      </c>
      <c r="N186" s="5" t="s">
        <v>54</v>
      </c>
      <c r="O186" s="5" t="s">
        <v>54</v>
      </c>
      <c r="P186" s="5" t="s">
        <v>54</v>
      </c>
      <c r="Q186" s="5" t="s">
        <v>54</v>
      </c>
      <c r="R186" s="5" t="s">
        <v>54</v>
      </c>
      <c r="X186" s="5" t="s">
        <v>54</v>
      </c>
      <c r="Y186" s="5" t="s">
        <v>54</v>
      </c>
      <c r="AA186" s="5" t="s">
        <v>54</v>
      </c>
      <c r="AB186" s="5" t="s">
        <v>54</v>
      </c>
      <c r="AC186" s="5" t="s">
        <v>54</v>
      </c>
      <c r="AD186" s="5" t="s">
        <v>54</v>
      </c>
      <c r="AE186" s="5" t="s">
        <v>54</v>
      </c>
      <c r="AJ186" s="5" t="s">
        <v>175</v>
      </c>
      <c r="AK186" s="5" t="s">
        <v>67</v>
      </c>
      <c r="AL186" s="5" t="s">
        <v>68</v>
      </c>
      <c r="AM186" s="5" t="s">
        <v>53</v>
      </c>
      <c r="AN186" s="5">
        <v>2</v>
      </c>
      <c r="AQ186" s="7">
        <v>200000</v>
      </c>
      <c r="AR186" s="5" t="s">
        <v>241</v>
      </c>
      <c r="AU186" s="5" t="s">
        <v>53</v>
      </c>
      <c r="AV186" s="5" t="s">
        <v>53</v>
      </c>
      <c r="AW186" s="5" t="s">
        <v>53</v>
      </c>
      <c r="AX186" s="5" t="s">
        <v>53</v>
      </c>
      <c r="AY186" s="5" t="s">
        <v>53</v>
      </c>
    </row>
    <row r="187" spans="1:51" x14ac:dyDescent="0.25">
      <c r="A187" s="5">
        <v>184</v>
      </c>
      <c r="B187" s="5">
        <v>13186</v>
      </c>
      <c r="C187" s="5" t="s">
        <v>728</v>
      </c>
      <c r="D187" s="5" t="s">
        <v>728</v>
      </c>
      <c r="E187" s="5" t="s">
        <v>728</v>
      </c>
      <c r="F187" s="5">
        <v>0</v>
      </c>
      <c r="G187" s="5" t="s">
        <v>729</v>
      </c>
      <c r="H187" s="5">
        <v>0</v>
      </c>
      <c r="J187" s="5" t="s">
        <v>64</v>
      </c>
      <c r="K187" s="5" t="s">
        <v>730</v>
      </c>
      <c r="L187" s="5" t="s">
        <v>53</v>
      </c>
      <c r="O187" s="5" t="s">
        <v>54</v>
      </c>
      <c r="T187" s="5" t="s">
        <v>54</v>
      </c>
      <c r="U187" s="5" t="s">
        <v>54</v>
      </c>
      <c r="V187" s="5" t="s">
        <v>54</v>
      </c>
      <c r="W187" s="5" t="s">
        <v>54</v>
      </c>
      <c r="AA187" s="5" t="s">
        <v>54</v>
      </c>
      <c r="AG187" s="5" t="s">
        <v>731</v>
      </c>
      <c r="AJ187" s="5" t="s">
        <v>81</v>
      </c>
      <c r="AK187" s="5" t="s">
        <v>67</v>
      </c>
      <c r="AL187" s="5" t="s">
        <v>365</v>
      </c>
      <c r="AM187" s="5" t="s">
        <v>56</v>
      </c>
      <c r="AN187" s="5">
        <v>2</v>
      </c>
      <c r="AP187" s="5">
        <v>2</v>
      </c>
      <c r="AQ187" s="7">
        <v>70000</v>
      </c>
      <c r="AR187" s="5" t="s">
        <v>1287</v>
      </c>
      <c r="AU187" s="5" t="s">
        <v>53</v>
      </c>
      <c r="AV187" s="5" t="s">
        <v>53</v>
      </c>
      <c r="AW187" s="5" t="s">
        <v>53</v>
      </c>
      <c r="AX187" s="5" t="s">
        <v>53</v>
      </c>
      <c r="AY187" s="5" t="s">
        <v>53</v>
      </c>
    </row>
    <row r="188" spans="1:51" x14ac:dyDescent="0.25">
      <c r="A188" s="5">
        <v>185</v>
      </c>
      <c r="B188" s="5">
        <v>13191</v>
      </c>
      <c r="C188" s="5" t="s">
        <v>732</v>
      </c>
      <c r="D188" s="5" t="s">
        <v>732</v>
      </c>
      <c r="E188" s="5" t="s">
        <v>732</v>
      </c>
      <c r="F188" s="5">
        <v>0</v>
      </c>
      <c r="G188" s="5" t="s">
        <v>733</v>
      </c>
      <c r="H188" s="5">
        <v>0</v>
      </c>
      <c r="J188" s="5" t="s">
        <v>95</v>
      </c>
      <c r="L188" s="5" t="s">
        <v>53</v>
      </c>
      <c r="M188" s="5" t="s">
        <v>54</v>
      </c>
      <c r="N188" s="5" t="s">
        <v>54</v>
      </c>
      <c r="O188" s="5" t="s">
        <v>54</v>
      </c>
      <c r="P188" s="5" t="s">
        <v>54</v>
      </c>
      <c r="Q188" s="5" t="s">
        <v>54</v>
      </c>
      <c r="R188" s="5" t="s">
        <v>54</v>
      </c>
      <c r="T188" s="5" t="s">
        <v>54</v>
      </c>
      <c r="V188" s="5" t="s">
        <v>54</v>
      </c>
      <c r="W188" s="5" t="s">
        <v>54</v>
      </c>
      <c r="X188" s="5" t="s">
        <v>54</v>
      </c>
      <c r="Y188" s="5" t="s">
        <v>54</v>
      </c>
      <c r="AB188" s="5" t="s">
        <v>54</v>
      </c>
      <c r="AC188" s="5" t="s">
        <v>54</v>
      </c>
      <c r="AD188" s="5" t="s">
        <v>54</v>
      </c>
      <c r="AE188" s="5" t="s">
        <v>54</v>
      </c>
      <c r="AJ188" s="5" t="s">
        <v>81</v>
      </c>
      <c r="AM188" s="5" t="s">
        <v>53</v>
      </c>
      <c r="AP188" s="5">
        <v>2</v>
      </c>
      <c r="AQ188" s="7"/>
      <c r="AU188" s="5" t="s">
        <v>53</v>
      </c>
      <c r="AV188" s="5" t="s">
        <v>53</v>
      </c>
      <c r="AW188" s="5" t="s">
        <v>53</v>
      </c>
      <c r="AX188" s="5" t="s">
        <v>53</v>
      </c>
      <c r="AY188" s="5" t="s">
        <v>53</v>
      </c>
    </row>
    <row r="189" spans="1:51" x14ac:dyDescent="0.25">
      <c r="A189" s="5">
        <v>186</v>
      </c>
      <c r="B189" s="5">
        <v>13196</v>
      </c>
      <c r="C189" s="5" t="s">
        <v>734</v>
      </c>
      <c r="D189" s="5" t="s">
        <v>734</v>
      </c>
      <c r="E189" s="5" t="s">
        <v>734</v>
      </c>
      <c r="F189" s="5">
        <v>0</v>
      </c>
      <c r="G189" s="5" t="s">
        <v>735</v>
      </c>
      <c r="H189" s="5">
        <v>0</v>
      </c>
      <c r="J189" s="5" t="s">
        <v>64</v>
      </c>
      <c r="L189" s="5" t="s">
        <v>53</v>
      </c>
      <c r="AJ189" s="5" t="s">
        <v>60</v>
      </c>
      <c r="AK189" s="5" t="s">
        <v>67</v>
      </c>
      <c r="AM189" s="5" t="s">
        <v>53</v>
      </c>
      <c r="AN189" s="5">
        <v>4</v>
      </c>
      <c r="AQ189" s="7">
        <v>102000</v>
      </c>
      <c r="AR189" s="5" t="s">
        <v>241</v>
      </c>
      <c r="AU189" s="5" t="s">
        <v>53</v>
      </c>
      <c r="AV189" s="5" t="s">
        <v>53</v>
      </c>
      <c r="AW189" s="5" t="s">
        <v>53</v>
      </c>
      <c r="AY189" s="5" t="s">
        <v>53</v>
      </c>
    </row>
    <row r="190" spans="1:51" x14ac:dyDescent="0.25">
      <c r="A190" s="5">
        <v>187</v>
      </c>
      <c r="B190" s="5">
        <v>13201</v>
      </c>
      <c r="C190" s="5" t="s">
        <v>736</v>
      </c>
      <c r="D190" s="5" t="s">
        <v>736</v>
      </c>
      <c r="E190" s="5" t="s">
        <v>736</v>
      </c>
      <c r="F190" s="5">
        <v>0</v>
      </c>
      <c r="G190" s="5" t="s">
        <v>737</v>
      </c>
      <c r="H190" s="5">
        <v>0</v>
      </c>
      <c r="J190" s="5" t="s">
        <v>64</v>
      </c>
      <c r="K190" s="5" t="s">
        <v>738</v>
      </c>
      <c r="L190" s="5" t="s">
        <v>53</v>
      </c>
      <c r="AA190" s="5" t="s">
        <v>54</v>
      </c>
      <c r="AB190" s="5" t="s">
        <v>54</v>
      </c>
      <c r="AJ190" s="5" t="s">
        <v>81</v>
      </c>
      <c r="AK190" s="5" t="s">
        <v>67</v>
      </c>
      <c r="AM190" s="5" t="s">
        <v>53</v>
      </c>
      <c r="AN190" s="5">
        <v>2</v>
      </c>
      <c r="AP190" s="5">
        <v>1</v>
      </c>
      <c r="AQ190" s="7">
        <v>30000</v>
      </c>
      <c r="AR190" s="5" t="s">
        <v>1287</v>
      </c>
      <c r="AT190" s="5" t="s">
        <v>56</v>
      </c>
      <c r="AU190" s="5" t="s">
        <v>53</v>
      </c>
      <c r="AV190" s="5" t="s">
        <v>53</v>
      </c>
      <c r="AW190" s="5" t="s">
        <v>53</v>
      </c>
      <c r="AX190" s="5" t="s">
        <v>53</v>
      </c>
      <c r="AY190" s="5" t="s">
        <v>53</v>
      </c>
    </row>
    <row r="191" spans="1:51" x14ac:dyDescent="0.25">
      <c r="A191" s="5">
        <v>188</v>
      </c>
      <c r="B191" s="5">
        <v>13206</v>
      </c>
      <c r="C191" s="5" t="s">
        <v>739</v>
      </c>
      <c r="D191" s="5" t="s">
        <v>739</v>
      </c>
      <c r="E191" s="5" t="s">
        <v>739</v>
      </c>
      <c r="F191" s="5">
        <v>0</v>
      </c>
      <c r="G191" s="5" t="s">
        <v>740</v>
      </c>
      <c r="H191" s="5">
        <v>0</v>
      </c>
      <c r="J191" s="5" t="s">
        <v>64</v>
      </c>
      <c r="K191" s="5" t="s">
        <v>741</v>
      </c>
      <c r="L191" s="5" t="s">
        <v>53</v>
      </c>
      <c r="O191" s="5" t="s">
        <v>54</v>
      </c>
      <c r="R191" s="5" t="s">
        <v>54</v>
      </c>
      <c r="T191" s="5" t="s">
        <v>54</v>
      </c>
      <c r="U191" s="5" t="s">
        <v>54</v>
      </c>
      <c r="V191" s="5" t="s">
        <v>54</v>
      </c>
      <c r="W191" s="5" t="s">
        <v>54</v>
      </c>
      <c r="X191" s="5" t="s">
        <v>54</v>
      </c>
      <c r="Y191" s="5" t="s">
        <v>54</v>
      </c>
      <c r="AA191" s="5" t="s">
        <v>54</v>
      </c>
      <c r="AB191" s="5" t="s">
        <v>54</v>
      </c>
      <c r="AC191" s="5" t="s">
        <v>54</v>
      </c>
      <c r="AD191" s="5" t="s">
        <v>54</v>
      </c>
      <c r="AE191" s="5" t="s">
        <v>54</v>
      </c>
      <c r="AF191" s="5" t="s">
        <v>54</v>
      </c>
      <c r="AJ191" s="5" t="s">
        <v>81</v>
      </c>
      <c r="AK191" s="5" t="s">
        <v>61</v>
      </c>
      <c r="AL191" s="5" t="s">
        <v>117</v>
      </c>
      <c r="AM191" s="5" t="s">
        <v>56</v>
      </c>
      <c r="AN191" s="5">
        <v>2</v>
      </c>
      <c r="AP191" s="5">
        <v>2</v>
      </c>
      <c r="AQ191" s="7"/>
      <c r="AR191" s="5" t="s">
        <v>1287</v>
      </c>
      <c r="AT191" s="5" t="s">
        <v>56</v>
      </c>
      <c r="AU191" s="5" t="s">
        <v>53</v>
      </c>
      <c r="AV191" s="5" t="s">
        <v>53</v>
      </c>
      <c r="AW191" s="5" t="s">
        <v>53</v>
      </c>
      <c r="AX191" s="5" t="s">
        <v>53</v>
      </c>
      <c r="AY191" s="5" t="s">
        <v>53</v>
      </c>
    </row>
    <row r="192" spans="1:51" x14ac:dyDescent="0.25">
      <c r="A192" s="5">
        <v>189</v>
      </c>
      <c r="B192" s="5">
        <v>13211</v>
      </c>
      <c r="C192" s="5" t="s">
        <v>742</v>
      </c>
      <c r="D192" s="5" t="s">
        <v>742</v>
      </c>
      <c r="E192" s="5" t="s">
        <v>742</v>
      </c>
      <c r="F192" s="5">
        <v>0</v>
      </c>
      <c r="G192" s="5" t="s">
        <v>743</v>
      </c>
      <c r="H192" s="5">
        <v>0</v>
      </c>
      <c r="J192" s="5" t="s">
        <v>64</v>
      </c>
      <c r="K192" s="5" t="s">
        <v>744</v>
      </c>
      <c r="L192" s="5" t="s">
        <v>53</v>
      </c>
      <c r="M192" s="5" t="s">
        <v>54</v>
      </c>
      <c r="N192" s="5" t="s">
        <v>54</v>
      </c>
      <c r="T192" s="5" t="s">
        <v>54</v>
      </c>
      <c r="V192" s="5" t="s">
        <v>54</v>
      </c>
      <c r="W192" s="5" t="s">
        <v>54</v>
      </c>
      <c r="AJ192" s="5" t="s">
        <v>60</v>
      </c>
      <c r="AK192" s="5" t="s">
        <v>67</v>
      </c>
      <c r="AL192" s="5" t="s">
        <v>68</v>
      </c>
      <c r="AM192" s="5" t="s">
        <v>53</v>
      </c>
      <c r="AN192" s="5">
        <v>2</v>
      </c>
      <c r="AP192" s="5">
        <v>1</v>
      </c>
      <c r="AQ192" s="7">
        <v>60000</v>
      </c>
      <c r="AR192" s="5" t="s">
        <v>1290</v>
      </c>
      <c r="AT192" s="5" t="s">
        <v>56</v>
      </c>
      <c r="AU192" s="5" t="s">
        <v>53</v>
      </c>
      <c r="AV192" s="5" t="s">
        <v>53</v>
      </c>
      <c r="AW192" s="5" t="s">
        <v>53</v>
      </c>
      <c r="AX192" s="5" t="s">
        <v>53</v>
      </c>
      <c r="AY192" s="5" t="s">
        <v>53</v>
      </c>
    </row>
    <row r="193" spans="1:51" x14ac:dyDescent="0.25">
      <c r="A193" s="5">
        <v>190</v>
      </c>
      <c r="B193" s="5">
        <v>13216</v>
      </c>
      <c r="C193" s="5" t="s">
        <v>745</v>
      </c>
      <c r="D193" s="5" t="s">
        <v>745</v>
      </c>
      <c r="E193" s="5" t="s">
        <v>745</v>
      </c>
      <c r="F193" s="5">
        <v>0</v>
      </c>
      <c r="G193" s="5" t="s">
        <v>746</v>
      </c>
      <c r="H193" s="5">
        <v>0</v>
      </c>
      <c r="J193" s="5" t="s">
        <v>64</v>
      </c>
      <c r="K193" s="5" t="s">
        <v>747</v>
      </c>
      <c r="L193" s="5" t="s">
        <v>56</v>
      </c>
      <c r="O193" s="5" t="s">
        <v>54</v>
      </c>
      <c r="AA193" s="5" t="s">
        <v>54</v>
      </c>
      <c r="AB193" s="5" t="s">
        <v>54</v>
      </c>
      <c r="AC193" s="5" t="s">
        <v>54</v>
      </c>
      <c r="AD193" s="5" t="s">
        <v>54</v>
      </c>
      <c r="AE193" s="5" t="s">
        <v>54</v>
      </c>
      <c r="AG193" s="5" t="s">
        <v>748</v>
      </c>
      <c r="AH193" s="5" t="s">
        <v>749</v>
      </c>
      <c r="AI193" s="5" t="s">
        <v>750</v>
      </c>
      <c r="AJ193" s="5" t="s">
        <v>60</v>
      </c>
      <c r="AK193" s="5" t="s">
        <v>67</v>
      </c>
      <c r="AL193" s="5" t="s">
        <v>265</v>
      </c>
      <c r="AM193" s="5" t="s">
        <v>53</v>
      </c>
      <c r="AN193" s="5">
        <v>3</v>
      </c>
      <c r="AQ193" s="7">
        <v>120000</v>
      </c>
      <c r="AR193" s="5" t="s">
        <v>241</v>
      </c>
      <c r="AS193" s="5" t="s">
        <v>53</v>
      </c>
      <c r="AT193" s="5" t="s">
        <v>53</v>
      </c>
      <c r="AU193" s="5" t="s">
        <v>53</v>
      </c>
      <c r="AV193" s="5" t="s">
        <v>53</v>
      </c>
      <c r="AW193" s="5" t="s">
        <v>53</v>
      </c>
      <c r="AX193" s="5" t="s">
        <v>53</v>
      </c>
      <c r="AY193" s="5" t="s">
        <v>53</v>
      </c>
    </row>
    <row r="194" spans="1:51" x14ac:dyDescent="0.25">
      <c r="A194" s="5">
        <v>191</v>
      </c>
      <c r="B194" s="5">
        <v>13221</v>
      </c>
      <c r="C194" s="5" t="s">
        <v>751</v>
      </c>
      <c r="D194" s="5" t="s">
        <v>751</v>
      </c>
      <c r="E194" s="5" t="s">
        <v>751</v>
      </c>
      <c r="F194" s="5">
        <v>0</v>
      </c>
      <c r="G194" s="5" t="s">
        <v>752</v>
      </c>
      <c r="H194" s="5">
        <v>0</v>
      </c>
      <c r="J194" s="5" t="s">
        <v>95</v>
      </c>
      <c r="L194" s="5" t="s">
        <v>53</v>
      </c>
      <c r="M194" s="5" t="s">
        <v>54</v>
      </c>
      <c r="N194" s="5" t="s">
        <v>54</v>
      </c>
      <c r="O194" s="5" t="s">
        <v>54</v>
      </c>
      <c r="P194" s="5" t="s">
        <v>54</v>
      </c>
      <c r="Q194" s="5" t="s">
        <v>54</v>
      </c>
      <c r="R194" s="5" t="s">
        <v>54</v>
      </c>
      <c r="T194" s="5" t="s">
        <v>54</v>
      </c>
      <c r="V194" s="5" t="s">
        <v>54</v>
      </c>
      <c r="W194" s="5" t="s">
        <v>54</v>
      </c>
      <c r="X194" s="5" t="s">
        <v>54</v>
      </c>
      <c r="Y194" s="5" t="s">
        <v>54</v>
      </c>
      <c r="AA194" s="5" t="s">
        <v>54</v>
      </c>
      <c r="AB194" s="5" t="s">
        <v>54</v>
      </c>
      <c r="AC194" s="5" t="s">
        <v>54</v>
      </c>
      <c r="AD194" s="5" t="s">
        <v>54</v>
      </c>
      <c r="AE194" s="5" t="s">
        <v>54</v>
      </c>
      <c r="AF194" s="5" t="s">
        <v>54</v>
      </c>
      <c r="AJ194" s="5" t="s">
        <v>60</v>
      </c>
      <c r="AK194" s="5" t="s">
        <v>61</v>
      </c>
      <c r="AM194" s="5" t="s">
        <v>53</v>
      </c>
      <c r="AN194" s="5">
        <v>3</v>
      </c>
      <c r="AQ194" s="7">
        <v>118000</v>
      </c>
      <c r="AR194" s="5" t="s">
        <v>241</v>
      </c>
      <c r="AU194" s="5" t="s">
        <v>53</v>
      </c>
      <c r="AV194" s="5" t="s">
        <v>53</v>
      </c>
      <c r="AW194" s="5" t="s">
        <v>53</v>
      </c>
      <c r="AY194" s="5" t="s">
        <v>53</v>
      </c>
    </row>
    <row r="195" spans="1:51" x14ac:dyDescent="0.25">
      <c r="A195" s="5">
        <v>192</v>
      </c>
      <c r="B195" s="5">
        <v>13226</v>
      </c>
      <c r="C195" s="5" t="s">
        <v>753</v>
      </c>
      <c r="D195" s="5" t="s">
        <v>753</v>
      </c>
      <c r="E195" s="5" t="s">
        <v>753</v>
      </c>
      <c r="F195" s="5">
        <v>0</v>
      </c>
      <c r="G195" s="5" t="s">
        <v>754</v>
      </c>
      <c r="H195" s="5">
        <v>0</v>
      </c>
      <c r="J195" s="5" t="s">
        <v>95</v>
      </c>
      <c r="K195" s="5" t="s">
        <v>755</v>
      </c>
      <c r="L195" s="5" t="s">
        <v>53</v>
      </c>
      <c r="O195" s="5" t="s">
        <v>54</v>
      </c>
      <c r="Y195" s="5" t="s">
        <v>54</v>
      </c>
      <c r="AA195" s="5" t="s">
        <v>54</v>
      </c>
      <c r="AB195" s="5" t="s">
        <v>54</v>
      </c>
      <c r="AC195" s="5" t="s">
        <v>54</v>
      </c>
      <c r="AG195" s="5" t="s">
        <v>756</v>
      </c>
      <c r="AH195" s="5" t="s">
        <v>53</v>
      </c>
      <c r="AI195" s="5" t="s">
        <v>757</v>
      </c>
      <c r="AJ195" s="5" t="s">
        <v>60</v>
      </c>
      <c r="AK195" s="5" t="s">
        <v>67</v>
      </c>
      <c r="AL195" s="5" t="s">
        <v>155</v>
      </c>
      <c r="AM195" s="5" t="s">
        <v>53</v>
      </c>
      <c r="AN195" s="5">
        <v>4</v>
      </c>
      <c r="AO195" s="5">
        <v>2</v>
      </c>
      <c r="AP195" s="5">
        <v>1</v>
      </c>
      <c r="AQ195" s="7"/>
      <c r="AR195" s="5" t="s">
        <v>241</v>
      </c>
      <c r="AS195" s="5" t="s">
        <v>56</v>
      </c>
      <c r="AT195" s="5" t="s">
        <v>53</v>
      </c>
      <c r="AU195" s="5" t="s">
        <v>56</v>
      </c>
      <c r="AV195" s="5" t="s">
        <v>56</v>
      </c>
      <c r="AW195" s="5" t="s">
        <v>56</v>
      </c>
      <c r="AX195" s="5" t="s">
        <v>56</v>
      </c>
      <c r="AY195" s="5" t="s">
        <v>56</v>
      </c>
    </row>
    <row r="196" spans="1:51" x14ac:dyDescent="0.25">
      <c r="A196" s="5">
        <v>193</v>
      </c>
      <c r="B196" s="5">
        <v>13231</v>
      </c>
      <c r="C196" s="5" t="s">
        <v>758</v>
      </c>
      <c r="D196" s="5" t="s">
        <v>758</v>
      </c>
      <c r="E196" s="5" t="s">
        <v>758</v>
      </c>
      <c r="F196" s="5">
        <v>0</v>
      </c>
      <c r="G196" s="5" t="s">
        <v>759</v>
      </c>
      <c r="H196" s="5">
        <v>0</v>
      </c>
      <c r="J196" s="5" t="s">
        <v>64</v>
      </c>
      <c r="K196" s="5" t="s">
        <v>760</v>
      </c>
      <c r="L196" s="5" t="s">
        <v>56</v>
      </c>
      <c r="N196" s="5" t="s">
        <v>54</v>
      </c>
      <c r="O196" s="5" t="s">
        <v>54</v>
      </c>
      <c r="P196" s="5" t="s">
        <v>54</v>
      </c>
      <c r="Q196" s="5" t="s">
        <v>54</v>
      </c>
      <c r="T196" s="5" t="s">
        <v>54</v>
      </c>
      <c r="U196" s="5" t="s">
        <v>54</v>
      </c>
      <c r="V196" s="5" t="s">
        <v>54</v>
      </c>
      <c r="W196" s="5" t="s">
        <v>54</v>
      </c>
      <c r="X196" s="5" t="s">
        <v>54</v>
      </c>
      <c r="Y196" s="5" t="s">
        <v>54</v>
      </c>
      <c r="Z196" s="5" t="s">
        <v>54</v>
      </c>
      <c r="AA196" s="5" t="s">
        <v>54</v>
      </c>
      <c r="AB196" s="5" t="s">
        <v>54</v>
      </c>
      <c r="AC196" s="5" t="s">
        <v>54</v>
      </c>
      <c r="AD196" s="5" t="s">
        <v>54</v>
      </c>
      <c r="AE196" s="5" t="s">
        <v>54</v>
      </c>
      <c r="AF196" s="5" t="s">
        <v>54</v>
      </c>
      <c r="AG196" s="5" t="s">
        <v>761</v>
      </c>
      <c r="AH196" s="5" t="s">
        <v>762</v>
      </c>
      <c r="AJ196" s="5" t="s">
        <v>60</v>
      </c>
      <c r="AK196" s="5" t="s">
        <v>67</v>
      </c>
      <c r="AL196" s="5" t="s">
        <v>763</v>
      </c>
      <c r="AM196" s="5" t="s">
        <v>53</v>
      </c>
      <c r="AN196" s="5">
        <v>1</v>
      </c>
      <c r="AQ196" s="7"/>
      <c r="AR196" s="5" t="s">
        <v>1291</v>
      </c>
      <c r="AS196" s="5" t="s">
        <v>53</v>
      </c>
      <c r="AT196" s="5" t="s">
        <v>56</v>
      </c>
      <c r="AU196" s="5" t="s">
        <v>53</v>
      </c>
      <c r="AV196" s="5" t="s">
        <v>53</v>
      </c>
      <c r="AW196" s="5" t="s">
        <v>53</v>
      </c>
      <c r="AX196" s="5" t="s">
        <v>53</v>
      </c>
      <c r="AY196" s="5" t="s">
        <v>53</v>
      </c>
    </row>
    <row r="197" spans="1:51" x14ac:dyDescent="0.25">
      <c r="A197" s="5">
        <v>194</v>
      </c>
      <c r="B197" s="5">
        <v>13236</v>
      </c>
      <c r="C197" s="5" t="s">
        <v>764</v>
      </c>
      <c r="D197" s="5" t="s">
        <v>764</v>
      </c>
      <c r="E197" s="5" t="s">
        <v>764</v>
      </c>
      <c r="F197" s="5">
        <v>0</v>
      </c>
      <c r="G197" s="5" t="s">
        <v>765</v>
      </c>
      <c r="H197" s="5">
        <v>0</v>
      </c>
      <c r="J197" s="5" t="s">
        <v>64</v>
      </c>
      <c r="K197" s="5" t="s">
        <v>766</v>
      </c>
      <c r="L197" s="5" t="s">
        <v>53</v>
      </c>
      <c r="T197" s="5" t="s">
        <v>54</v>
      </c>
      <c r="U197" s="5" t="s">
        <v>54</v>
      </c>
      <c r="V197" s="5" t="s">
        <v>54</v>
      </c>
      <c r="W197" s="5" t="s">
        <v>54</v>
      </c>
      <c r="AA197" s="5" t="s">
        <v>54</v>
      </c>
      <c r="AG197" s="5" t="s">
        <v>767</v>
      </c>
      <c r="AI197" s="5" t="s">
        <v>768</v>
      </c>
      <c r="AJ197" s="5" t="s">
        <v>81</v>
      </c>
      <c r="AK197" s="5" t="s">
        <v>67</v>
      </c>
      <c r="AM197" s="5" t="s">
        <v>53</v>
      </c>
      <c r="AN197" s="5">
        <v>1</v>
      </c>
      <c r="AP197" s="5">
        <v>1</v>
      </c>
      <c r="AQ197" s="7"/>
      <c r="AR197" s="5" t="s">
        <v>1290</v>
      </c>
      <c r="AT197" s="5" t="s">
        <v>56</v>
      </c>
      <c r="AU197" s="5" t="s">
        <v>53</v>
      </c>
      <c r="AV197" s="5" t="s">
        <v>53</v>
      </c>
      <c r="AW197" s="5" t="s">
        <v>53</v>
      </c>
      <c r="AX197" s="5" t="s">
        <v>56</v>
      </c>
      <c r="AY197" s="5" t="s">
        <v>56</v>
      </c>
    </row>
    <row r="198" spans="1:51" ht="180" x14ac:dyDescent="0.25">
      <c r="A198" s="5">
        <v>195</v>
      </c>
      <c r="B198" s="5">
        <v>13241</v>
      </c>
      <c r="C198" s="5" t="s">
        <v>769</v>
      </c>
      <c r="D198" s="5" t="s">
        <v>769</v>
      </c>
      <c r="E198" s="5" t="s">
        <v>769</v>
      </c>
      <c r="F198" s="5">
        <v>0</v>
      </c>
      <c r="G198" s="5" t="s">
        <v>770</v>
      </c>
      <c r="H198" s="5">
        <v>0</v>
      </c>
      <c r="J198" s="5" t="s">
        <v>64</v>
      </c>
      <c r="K198" s="1" t="s">
        <v>771</v>
      </c>
      <c r="L198" s="5" t="s">
        <v>53</v>
      </c>
      <c r="O198" s="5" t="s">
        <v>54</v>
      </c>
      <c r="P198" s="5" t="s">
        <v>54</v>
      </c>
      <c r="Q198" s="5" t="s">
        <v>54</v>
      </c>
      <c r="R198" s="5" t="s">
        <v>54</v>
      </c>
      <c r="S198" s="5" t="s">
        <v>54</v>
      </c>
      <c r="T198" s="5" t="s">
        <v>54</v>
      </c>
      <c r="V198" s="5" t="s">
        <v>54</v>
      </c>
      <c r="W198" s="5" t="s">
        <v>54</v>
      </c>
      <c r="Y198" s="5" t="s">
        <v>54</v>
      </c>
      <c r="Z198" s="5" t="s">
        <v>54</v>
      </c>
      <c r="AA198" s="5" t="s">
        <v>54</v>
      </c>
      <c r="AB198" s="5" t="s">
        <v>54</v>
      </c>
      <c r="AC198" s="5" t="s">
        <v>54</v>
      </c>
      <c r="AD198" s="5" t="s">
        <v>54</v>
      </c>
      <c r="AE198" s="5" t="s">
        <v>54</v>
      </c>
      <c r="AG198" s="1" t="s">
        <v>772</v>
      </c>
      <c r="AQ198" s="7"/>
    </row>
    <row r="199" spans="1:51" ht="105" x14ac:dyDescent="0.25">
      <c r="A199" s="5">
        <v>196</v>
      </c>
      <c r="B199" s="5">
        <v>13246</v>
      </c>
      <c r="C199" s="5" t="s">
        <v>773</v>
      </c>
      <c r="D199" s="5" t="s">
        <v>773</v>
      </c>
      <c r="E199" s="5" t="s">
        <v>773</v>
      </c>
      <c r="F199" s="5">
        <v>0</v>
      </c>
      <c r="G199" s="5" t="s">
        <v>774</v>
      </c>
      <c r="H199" s="5">
        <v>0</v>
      </c>
      <c r="J199" s="5" t="s">
        <v>64</v>
      </c>
      <c r="K199" s="1" t="s">
        <v>775</v>
      </c>
      <c r="L199" s="5" t="s">
        <v>56</v>
      </c>
      <c r="O199" s="5" t="s">
        <v>54</v>
      </c>
      <c r="P199" s="5" t="s">
        <v>54</v>
      </c>
      <c r="Q199" s="5" t="s">
        <v>54</v>
      </c>
      <c r="R199" s="5" t="s">
        <v>54</v>
      </c>
      <c r="W199" s="5" t="s">
        <v>54</v>
      </c>
      <c r="Y199" s="5" t="s">
        <v>54</v>
      </c>
      <c r="AA199" s="5" t="s">
        <v>54</v>
      </c>
      <c r="AB199" s="5" t="s">
        <v>54</v>
      </c>
      <c r="AG199" s="1" t="s">
        <v>776</v>
      </c>
      <c r="AI199" s="5" t="s">
        <v>777</v>
      </c>
      <c r="AJ199" s="5" t="s">
        <v>175</v>
      </c>
      <c r="AK199" s="5" t="s">
        <v>61</v>
      </c>
      <c r="AL199" s="5" t="s">
        <v>68</v>
      </c>
      <c r="AM199" s="5" t="s">
        <v>53</v>
      </c>
      <c r="AQ199" s="7"/>
      <c r="AR199" s="5" t="s">
        <v>241</v>
      </c>
    </row>
    <row r="200" spans="1:51" ht="45" x14ac:dyDescent="0.25">
      <c r="A200" s="5">
        <v>197</v>
      </c>
      <c r="B200" s="5">
        <v>13251</v>
      </c>
      <c r="C200" s="5" t="s">
        <v>778</v>
      </c>
      <c r="D200" s="5" t="s">
        <v>778</v>
      </c>
      <c r="E200" s="5" t="s">
        <v>778</v>
      </c>
      <c r="F200" s="5">
        <v>0</v>
      </c>
      <c r="G200" s="5" t="s">
        <v>779</v>
      </c>
      <c r="H200" s="5">
        <v>0</v>
      </c>
      <c r="J200" s="5" t="s">
        <v>59</v>
      </c>
      <c r="K200" s="1" t="s">
        <v>780</v>
      </c>
      <c r="L200" s="5" t="s">
        <v>53</v>
      </c>
      <c r="T200" s="5" t="s">
        <v>54</v>
      </c>
      <c r="U200" s="5" t="s">
        <v>54</v>
      </c>
      <c r="V200" s="5" t="s">
        <v>54</v>
      </c>
      <c r="W200" s="5" t="s">
        <v>54</v>
      </c>
      <c r="Z200" s="5" t="s">
        <v>54</v>
      </c>
      <c r="AG200" s="5" t="s">
        <v>781</v>
      </c>
      <c r="AH200" s="5" t="s">
        <v>53</v>
      </c>
      <c r="AJ200" s="5" t="s">
        <v>60</v>
      </c>
      <c r="AK200" s="5" t="s">
        <v>67</v>
      </c>
      <c r="AL200" s="5" t="s">
        <v>77</v>
      </c>
      <c r="AM200" s="5" t="s">
        <v>53</v>
      </c>
      <c r="AN200" s="5">
        <v>2</v>
      </c>
      <c r="AQ200" s="7">
        <v>21000</v>
      </c>
      <c r="AR200" s="5" t="s">
        <v>1287</v>
      </c>
      <c r="AS200" s="5" t="s">
        <v>56</v>
      </c>
      <c r="AU200" s="5" t="s">
        <v>56</v>
      </c>
      <c r="AV200" s="5" t="s">
        <v>53</v>
      </c>
      <c r="AW200" s="5" t="s">
        <v>56</v>
      </c>
      <c r="AX200" s="5" t="s">
        <v>56</v>
      </c>
      <c r="AY200" s="5" t="s">
        <v>53</v>
      </c>
    </row>
    <row r="201" spans="1:51" ht="45" x14ac:dyDescent="0.25">
      <c r="A201" s="5">
        <v>198</v>
      </c>
      <c r="B201" s="5">
        <v>13256</v>
      </c>
      <c r="C201" s="5" t="s">
        <v>782</v>
      </c>
      <c r="D201" s="5" t="s">
        <v>782</v>
      </c>
      <c r="E201" s="5" t="s">
        <v>782</v>
      </c>
      <c r="F201" s="5">
        <v>0</v>
      </c>
      <c r="G201" s="5" t="s">
        <v>783</v>
      </c>
      <c r="H201" s="5">
        <v>0</v>
      </c>
      <c r="J201" s="5" t="s">
        <v>95</v>
      </c>
      <c r="K201" s="1" t="s">
        <v>784</v>
      </c>
      <c r="L201" s="5" t="s">
        <v>56</v>
      </c>
      <c r="N201" s="5" t="s">
        <v>54</v>
      </c>
      <c r="O201" s="5" t="s">
        <v>54</v>
      </c>
      <c r="P201" s="5" t="s">
        <v>54</v>
      </c>
      <c r="W201" s="5" t="s">
        <v>54</v>
      </c>
      <c r="Y201" s="5" t="s">
        <v>54</v>
      </c>
      <c r="AA201" s="5" t="s">
        <v>54</v>
      </c>
      <c r="AB201" s="5" t="s">
        <v>54</v>
      </c>
      <c r="AD201" s="5" t="s">
        <v>54</v>
      </c>
      <c r="AF201" s="5" t="s">
        <v>54</v>
      </c>
      <c r="AJ201" s="5" t="s">
        <v>76</v>
      </c>
      <c r="AK201" s="5" t="s">
        <v>67</v>
      </c>
      <c r="AL201" s="5" t="s">
        <v>68</v>
      </c>
      <c r="AM201" s="5" t="s">
        <v>53</v>
      </c>
      <c r="AN201" s="5">
        <v>3</v>
      </c>
      <c r="AO201" s="5">
        <v>2</v>
      </c>
      <c r="AQ201" s="7">
        <v>22000</v>
      </c>
      <c r="AR201" s="5" t="s">
        <v>1289</v>
      </c>
      <c r="AS201" s="5" t="s">
        <v>53</v>
      </c>
      <c r="AT201" s="5" t="s">
        <v>56</v>
      </c>
      <c r="AU201" s="5" t="s">
        <v>56</v>
      </c>
      <c r="AV201" s="5" t="s">
        <v>56</v>
      </c>
      <c r="AW201" s="5" t="s">
        <v>56</v>
      </c>
      <c r="AX201" s="5" t="s">
        <v>56</v>
      </c>
      <c r="AY201" s="5" t="s">
        <v>56</v>
      </c>
    </row>
    <row r="202" spans="1:51" x14ac:dyDescent="0.25">
      <c r="A202" s="5">
        <v>199</v>
      </c>
      <c r="B202" s="5">
        <v>13261</v>
      </c>
      <c r="C202" s="5" t="s">
        <v>785</v>
      </c>
      <c r="D202" s="5" t="s">
        <v>785</v>
      </c>
      <c r="E202" s="5" t="s">
        <v>785</v>
      </c>
      <c r="F202" s="5">
        <v>0</v>
      </c>
      <c r="G202" s="5" t="s">
        <v>786</v>
      </c>
      <c r="H202" s="5">
        <v>0</v>
      </c>
      <c r="J202" s="5" t="s">
        <v>64</v>
      </c>
      <c r="K202" s="5" t="s">
        <v>787</v>
      </c>
      <c r="L202" s="5" t="s">
        <v>53</v>
      </c>
      <c r="M202" s="5" t="s">
        <v>54</v>
      </c>
      <c r="O202" s="5" t="s">
        <v>54</v>
      </c>
      <c r="P202" s="5" t="s">
        <v>54</v>
      </c>
      <c r="Q202" s="5" t="s">
        <v>54</v>
      </c>
      <c r="R202" s="5" t="s">
        <v>54</v>
      </c>
      <c r="V202" s="5" t="s">
        <v>54</v>
      </c>
      <c r="Y202" s="5" t="s">
        <v>54</v>
      </c>
      <c r="Z202" s="5" t="s">
        <v>54</v>
      </c>
      <c r="AA202" s="5" t="s">
        <v>54</v>
      </c>
      <c r="AF202" s="5" t="s">
        <v>54</v>
      </c>
      <c r="AG202" s="5" t="s">
        <v>788</v>
      </c>
      <c r="AI202" s="5" t="s">
        <v>789</v>
      </c>
      <c r="AJ202" s="5" t="s">
        <v>81</v>
      </c>
      <c r="AK202" s="5" t="s">
        <v>67</v>
      </c>
      <c r="AM202" s="5" t="s">
        <v>53</v>
      </c>
      <c r="AN202" s="5">
        <v>1</v>
      </c>
      <c r="AP202" s="5">
        <v>1</v>
      </c>
      <c r="AQ202" s="7"/>
      <c r="AR202" s="5" t="s">
        <v>1291</v>
      </c>
      <c r="AU202" s="5" t="s">
        <v>53</v>
      </c>
      <c r="AV202" s="5" t="s">
        <v>53</v>
      </c>
      <c r="AW202" s="5" t="s">
        <v>53</v>
      </c>
      <c r="AX202" s="5" t="s">
        <v>56</v>
      </c>
      <c r="AY202" s="5" t="s">
        <v>53</v>
      </c>
    </row>
    <row r="203" spans="1:51" x14ac:dyDescent="0.25">
      <c r="A203" s="5">
        <v>200</v>
      </c>
      <c r="B203" s="5">
        <v>13266</v>
      </c>
      <c r="C203" s="5" t="s">
        <v>790</v>
      </c>
      <c r="D203" s="5" t="s">
        <v>790</v>
      </c>
      <c r="E203" s="5" t="s">
        <v>790</v>
      </c>
      <c r="F203" s="5">
        <v>0</v>
      </c>
      <c r="G203" s="5" t="s">
        <v>791</v>
      </c>
      <c r="H203" s="5">
        <v>0</v>
      </c>
      <c r="J203" s="5" t="s">
        <v>64</v>
      </c>
      <c r="K203" s="5" t="s">
        <v>792</v>
      </c>
      <c r="L203" s="5" t="s">
        <v>53</v>
      </c>
      <c r="N203" s="5" t="s">
        <v>54</v>
      </c>
      <c r="Q203" s="5" t="s">
        <v>54</v>
      </c>
      <c r="T203" s="5" t="s">
        <v>54</v>
      </c>
      <c r="V203" s="5" t="s">
        <v>54</v>
      </c>
      <c r="W203" s="5" t="s">
        <v>54</v>
      </c>
      <c r="X203" s="5" t="s">
        <v>54</v>
      </c>
      <c r="AA203" s="5" t="s">
        <v>54</v>
      </c>
      <c r="AC203" s="5" t="s">
        <v>54</v>
      </c>
      <c r="AN203" s="5">
        <v>1</v>
      </c>
      <c r="AQ203" s="7"/>
      <c r="AR203" s="5" t="s">
        <v>1287</v>
      </c>
      <c r="AU203" s="5" t="s">
        <v>53</v>
      </c>
      <c r="AV203" s="5" t="s">
        <v>53</v>
      </c>
      <c r="AW203" s="5" t="s">
        <v>53</v>
      </c>
      <c r="AX203" s="5" t="s">
        <v>53</v>
      </c>
      <c r="AY203" s="5" t="s">
        <v>53</v>
      </c>
    </row>
    <row r="204" spans="1:51" x14ac:dyDescent="0.25">
      <c r="A204" s="5">
        <v>201</v>
      </c>
      <c r="B204" s="5">
        <v>13271</v>
      </c>
      <c r="C204" s="5" t="s">
        <v>793</v>
      </c>
      <c r="D204" s="5" t="s">
        <v>793</v>
      </c>
      <c r="E204" s="5" t="s">
        <v>793</v>
      </c>
      <c r="F204" s="5">
        <v>0</v>
      </c>
      <c r="G204" s="5" t="s">
        <v>794</v>
      </c>
      <c r="H204" s="5">
        <v>0</v>
      </c>
      <c r="J204" s="5" t="s">
        <v>64</v>
      </c>
      <c r="L204" s="5" t="s">
        <v>53</v>
      </c>
      <c r="T204" s="5" t="s">
        <v>54</v>
      </c>
      <c r="U204" s="5" t="s">
        <v>54</v>
      </c>
      <c r="W204" s="5" t="s">
        <v>54</v>
      </c>
      <c r="Y204" s="5" t="s">
        <v>54</v>
      </c>
      <c r="AA204" s="5" t="s">
        <v>54</v>
      </c>
      <c r="AB204" s="5" t="s">
        <v>54</v>
      </c>
      <c r="AD204" s="5" t="s">
        <v>54</v>
      </c>
      <c r="AE204" s="5" t="s">
        <v>54</v>
      </c>
      <c r="AJ204" s="5" t="s">
        <v>81</v>
      </c>
      <c r="AM204" s="5" t="s">
        <v>53</v>
      </c>
      <c r="AN204" s="5">
        <v>2</v>
      </c>
      <c r="AP204" s="5">
        <v>2</v>
      </c>
      <c r="AQ204" s="7"/>
      <c r="AR204" s="5" t="s">
        <v>1287</v>
      </c>
      <c r="AT204" s="5" t="s">
        <v>53</v>
      </c>
      <c r="AX204" s="5" t="s">
        <v>56</v>
      </c>
    </row>
    <row r="205" spans="1:51" x14ac:dyDescent="0.25">
      <c r="A205" s="5">
        <v>202</v>
      </c>
      <c r="B205" s="5">
        <v>13276</v>
      </c>
      <c r="C205" s="5" t="s">
        <v>795</v>
      </c>
      <c r="D205" s="5" t="s">
        <v>795</v>
      </c>
      <c r="E205" s="5" t="s">
        <v>795</v>
      </c>
      <c r="F205" s="5">
        <v>0</v>
      </c>
      <c r="G205" s="5" t="s">
        <v>796</v>
      </c>
      <c r="H205" s="5">
        <v>0</v>
      </c>
      <c r="J205" s="5" t="s">
        <v>64</v>
      </c>
      <c r="K205" s="5" t="s">
        <v>797</v>
      </c>
      <c r="L205" s="5" t="s">
        <v>53</v>
      </c>
      <c r="N205" s="5" t="s">
        <v>54</v>
      </c>
      <c r="O205" s="5" t="s">
        <v>54</v>
      </c>
      <c r="P205" s="5" t="s">
        <v>54</v>
      </c>
      <c r="Q205" s="5" t="s">
        <v>54</v>
      </c>
      <c r="R205" s="5" t="s">
        <v>54</v>
      </c>
      <c r="S205" s="5" t="s">
        <v>54</v>
      </c>
      <c r="T205" s="5" t="s">
        <v>54</v>
      </c>
      <c r="U205" s="5" t="s">
        <v>54</v>
      </c>
      <c r="W205" s="5" t="s">
        <v>54</v>
      </c>
      <c r="Z205" s="5" t="s">
        <v>54</v>
      </c>
      <c r="AA205" s="5" t="s">
        <v>54</v>
      </c>
      <c r="AB205" s="5" t="s">
        <v>54</v>
      </c>
      <c r="AC205" s="5" t="s">
        <v>54</v>
      </c>
      <c r="AE205" s="5" t="s">
        <v>54</v>
      </c>
      <c r="AF205" s="5" t="s">
        <v>54</v>
      </c>
      <c r="AJ205" s="5" t="s">
        <v>60</v>
      </c>
      <c r="AK205" s="5" t="s">
        <v>67</v>
      </c>
      <c r="AL205" s="5" t="s">
        <v>385</v>
      </c>
      <c r="AM205" s="5" t="s">
        <v>53</v>
      </c>
      <c r="AN205" s="5">
        <v>2</v>
      </c>
      <c r="AQ205" s="7"/>
      <c r="AR205" s="5" t="s">
        <v>241</v>
      </c>
      <c r="AU205" s="5" t="s">
        <v>56</v>
      </c>
      <c r="AV205" s="5" t="s">
        <v>53</v>
      </c>
      <c r="AW205" s="5" t="s">
        <v>53</v>
      </c>
      <c r="AX205" s="5" t="s">
        <v>53</v>
      </c>
      <c r="AY205" s="5" t="s">
        <v>53</v>
      </c>
    </row>
    <row r="206" spans="1:51" x14ac:dyDescent="0.25">
      <c r="A206" s="5">
        <v>203</v>
      </c>
      <c r="B206" s="5">
        <v>13281</v>
      </c>
      <c r="C206" s="5" t="s">
        <v>798</v>
      </c>
      <c r="D206" s="5" t="s">
        <v>798</v>
      </c>
      <c r="E206" s="5" t="s">
        <v>798</v>
      </c>
      <c r="F206" s="5">
        <v>0</v>
      </c>
      <c r="G206" s="5" t="s">
        <v>799</v>
      </c>
      <c r="H206" s="5">
        <v>0</v>
      </c>
      <c r="J206" s="5" t="s">
        <v>64</v>
      </c>
      <c r="K206" s="5" t="s">
        <v>800</v>
      </c>
      <c r="L206" s="5" t="s">
        <v>56</v>
      </c>
      <c r="M206" s="5" t="s">
        <v>54</v>
      </c>
      <c r="N206" s="5" t="s">
        <v>54</v>
      </c>
      <c r="O206" s="5" t="s">
        <v>54</v>
      </c>
      <c r="P206" s="5" t="s">
        <v>54</v>
      </c>
      <c r="S206" s="5" t="s">
        <v>54</v>
      </c>
      <c r="T206" s="5" t="s">
        <v>54</v>
      </c>
      <c r="W206" s="5" t="s">
        <v>54</v>
      </c>
      <c r="Y206" s="5" t="s">
        <v>54</v>
      </c>
      <c r="AA206" s="5" t="s">
        <v>54</v>
      </c>
      <c r="AJ206" s="5" t="s">
        <v>60</v>
      </c>
      <c r="AK206" s="5" t="s">
        <v>61</v>
      </c>
      <c r="AL206" s="5" t="s">
        <v>265</v>
      </c>
      <c r="AM206" s="5" t="s">
        <v>53</v>
      </c>
      <c r="AN206" s="5">
        <v>6</v>
      </c>
      <c r="AO206" s="5">
        <v>3</v>
      </c>
      <c r="AQ206" s="7">
        <v>50000</v>
      </c>
      <c r="AR206" s="5" t="s">
        <v>241</v>
      </c>
      <c r="AS206" s="5" t="s">
        <v>53</v>
      </c>
      <c r="AU206" s="5" t="s">
        <v>53</v>
      </c>
      <c r="AV206" s="5" t="s">
        <v>53</v>
      </c>
      <c r="AW206" s="5" t="s">
        <v>53</v>
      </c>
      <c r="AX206" s="5" t="s">
        <v>56</v>
      </c>
      <c r="AY206" s="5" t="s">
        <v>53</v>
      </c>
    </row>
    <row r="207" spans="1:51" ht="120" x14ac:dyDescent="0.25">
      <c r="A207" s="5">
        <v>204</v>
      </c>
      <c r="B207" s="5">
        <v>13286</v>
      </c>
      <c r="C207" s="5" t="s">
        <v>801</v>
      </c>
      <c r="D207" s="5" t="s">
        <v>801</v>
      </c>
      <c r="E207" s="5" t="s">
        <v>801</v>
      </c>
      <c r="F207" s="5">
        <v>0</v>
      </c>
      <c r="G207" s="5" t="s">
        <v>802</v>
      </c>
      <c r="H207" s="5">
        <v>0</v>
      </c>
      <c r="J207" s="5" t="s">
        <v>95</v>
      </c>
      <c r="K207" s="1" t="s">
        <v>803</v>
      </c>
      <c r="L207" s="5" t="s">
        <v>56</v>
      </c>
      <c r="AA207" s="5" t="s">
        <v>54</v>
      </c>
      <c r="AB207" s="5" t="s">
        <v>54</v>
      </c>
      <c r="AC207" s="5" t="s">
        <v>54</v>
      </c>
      <c r="AD207" s="5" t="s">
        <v>54</v>
      </c>
      <c r="AE207" s="5" t="s">
        <v>54</v>
      </c>
      <c r="AF207" s="5" t="s">
        <v>54</v>
      </c>
      <c r="AG207" s="5" t="s">
        <v>804</v>
      </c>
      <c r="AH207" s="5" t="s">
        <v>805</v>
      </c>
      <c r="AI207" s="5" t="s">
        <v>806</v>
      </c>
      <c r="AJ207" s="5" t="s">
        <v>81</v>
      </c>
      <c r="AK207" s="5" t="s">
        <v>67</v>
      </c>
      <c r="AL207" s="5" t="s">
        <v>265</v>
      </c>
      <c r="AM207" s="5" t="s">
        <v>53</v>
      </c>
      <c r="AN207" s="5">
        <v>2</v>
      </c>
      <c r="AP207" s="5">
        <v>1</v>
      </c>
      <c r="AQ207" s="7">
        <v>50000</v>
      </c>
      <c r="AR207" s="5" t="s">
        <v>241</v>
      </c>
      <c r="AT207" s="5" t="s">
        <v>56</v>
      </c>
      <c r="AU207" s="5" t="s">
        <v>56</v>
      </c>
      <c r="AV207" s="5" t="s">
        <v>56</v>
      </c>
      <c r="AW207" s="5" t="s">
        <v>53</v>
      </c>
      <c r="AX207" s="5" t="s">
        <v>53</v>
      </c>
      <c r="AY207" s="5" t="s">
        <v>53</v>
      </c>
    </row>
    <row r="208" spans="1:51" x14ac:dyDescent="0.25">
      <c r="A208" s="5">
        <v>205</v>
      </c>
      <c r="B208" s="5">
        <v>13291</v>
      </c>
      <c r="C208" s="5" t="s">
        <v>807</v>
      </c>
      <c r="D208" s="5" t="s">
        <v>807</v>
      </c>
      <c r="E208" s="5" t="s">
        <v>807</v>
      </c>
      <c r="F208" s="5">
        <v>0</v>
      </c>
      <c r="G208" s="5" t="s">
        <v>808</v>
      </c>
      <c r="H208" s="5">
        <v>0</v>
      </c>
      <c r="J208" s="5" t="s">
        <v>64</v>
      </c>
      <c r="K208" s="5" t="s">
        <v>809</v>
      </c>
      <c r="L208" s="5" t="s">
        <v>56</v>
      </c>
      <c r="O208" s="5" t="s">
        <v>54</v>
      </c>
      <c r="T208" s="5" t="s">
        <v>54</v>
      </c>
      <c r="U208" s="5" t="s">
        <v>54</v>
      </c>
      <c r="Z208" s="5" t="s">
        <v>54</v>
      </c>
      <c r="AA208" s="5" t="s">
        <v>54</v>
      </c>
      <c r="AB208" s="5" t="s">
        <v>54</v>
      </c>
      <c r="AF208" s="5" t="s">
        <v>54</v>
      </c>
      <c r="AJ208" s="5" t="s">
        <v>81</v>
      </c>
      <c r="AK208" s="5" t="s">
        <v>67</v>
      </c>
      <c r="AN208" s="5">
        <v>1</v>
      </c>
      <c r="AP208" s="5">
        <v>1</v>
      </c>
      <c r="AQ208" s="7">
        <v>40000</v>
      </c>
      <c r="AR208" s="5" t="s">
        <v>1287</v>
      </c>
      <c r="AT208" s="5" t="s">
        <v>53</v>
      </c>
      <c r="AU208" s="5" t="s">
        <v>53</v>
      </c>
      <c r="AV208" s="5" t="s">
        <v>53</v>
      </c>
      <c r="AW208" s="5" t="s">
        <v>53</v>
      </c>
      <c r="AX208" s="5" t="s">
        <v>53</v>
      </c>
      <c r="AY208" s="5" t="s">
        <v>53</v>
      </c>
    </row>
    <row r="209" spans="1:51" x14ac:dyDescent="0.25">
      <c r="A209" s="5">
        <v>206</v>
      </c>
      <c r="B209" s="5">
        <v>13296</v>
      </c>
      <c r="C209" s="5" t="s">
        <v>810</v>
      </c>
      <c r="D209" s="5" t="s">
        <v>810</v>
      </c>
      <c r="E209" s="5" t="s">
        <v>810</v>
      </c>
      <c r="F209" s="5">
        <v>0</v>
      </c>
      <c r="G209" s="5" t="s">
        <v>811</v>
      </c>
      <c r="H209" s="5">
        <v>0</v>
      </c>
      <c r="J209" s="5" t="s">
        <v>64</v>
      </c>
      <c r="L209" s="5" t="s">
        <v>56</v>
      </c>
      <c r="O209" s="5" t="s">
        <v>54</v>
      </c>
      <c r="AJ209" s="5" t="s">
        <v>60</v>
      </c>
      <c r="AK209" s="5" t="s">
        <v>67</v>
      </c>
      <c r="AM209" s="5" t="s">
        <v>53</v>
      </c>
      <c r="AN209" s="5">
        <v>5</v>
      </c>
      <c r="AQ209" s="7"/>
      <c r="AR209" s="5" t="s">
        <v>241</v>
      </c>
      <c r="AU209" s="5" t="s">
        <v>53</v>
      </c>
      <c r="AV209" s="5" t="s">
        <v>53</v>
      </c>
      <c r="AW209" s="5" t="s">
        <v>53</v>
      </c>
      <c r="AX209" s="5" t="s">
        <v>53</v>
      </c>
      <c r="AY209" s="5" t="s">
        <v>53</v>
      </c>
    </row>
    <row r="210" spans="1:51" x14ac:dyDescent="0.25">
      <c r="A210" s="5">
        <v>207</v>
      </c>
      <c r="B210" s="5">
        <v>13301</v>
      </c>
      <c r="C210" s="5" t="s">
        <v>812</v>
      </c>
      <c r="D210" s="5" t="s">
        <v>812</v>
      </c>
      <c r="E210" s="5" t="s">
        <v>812</v>
      </c>
      <c r="F210" s="5">
        <v>0</v>
      </c>
      <c r="G210" s="5" t="s">
        <v>373</v>
      </c>
      <c r="H210" s="5">
        <v>0</v>
      </c>
      <c r="J210" s="5" t="s">
        <v>64</v>
      </c>
      <c r="K210" s="5" t="s">
        <v>813</v>
      </c>
      <c r="L210" s="5" t="s">
        <v>56</v>
      </c>
      <c r="O210" s="5" t="s">
        <v>54</v>
      </c>
      <c r="T210" s="5" t="s">
        <v>54</v>
      </c>
      <c r="V210" s="5" t="s">
        <v>54</v>
      </c>
      <c r="Y210" s="5" t="s">
        <v>54</v>
      </c>
      <c r="Z210" s="5" t="s">
        <v>54</v>
      </c>
      <c r="AA210" s="5" t="s">
        <v>54</v>
      </c>
      <c r="AB210" s="5" t="s">
        <v>54</v>
      </c>
      <c r="AC210" s="5" t="s">
        <v>54</v>
      </c>
      <c r="AD210" s="5" t="s">
        <v>54</v>
      </c>
      <c r="AE210" s="5" t="s">
        <v>54</v>
      </c>
      <c r="AF210" s="5" t="s">
        <v>54</v>
      </c>
      <c r="AG210" s="5" t="s">
        <v>814</v>
      </c>
      <c r="AJ210" s="5" t="s">
        <v>81</v>
      </c>
      <c r="AK210" s="5" t="s">
        <v>61</v>
      </c>
      <c r="AL210" s="5" t="s">
        <v>265</v>
      </c>
      <c r="AM210" s="5" t="s">
        <v>56</v>
      </c>
      <c r="AN210" s="5">
        <v>1</v>
      </c>
      <c r="AP210" s="5">
        <v>1</v>
      </c>
      <c r="AQ210" s="7"/>
      <c r="AR210" s="5" t="s">
        <v>1287</v>
      </c>
      <c r="AU210" s="5" t="s">
        <v>53</v>
      </c>
      <c r="AV210" s="5" t="s">
        <v>53</v>
      </c>
      <c r="AW210" s="5" t="s">
        <v>53</v>
      </c>
      <c r="AX210" s="5" t="s">
        <v>53</v>
      </c>
      <c r="AY210" s="5" t="s">
        <v>56</v>
      </c>
    </row>
    <row r="211" spans="1:51" x14ac:dyDescent="0.25">
      <c r="A211" s="5">
        <v>208</v>
      </c>
      <c r="B211" s="5">
        <v>13306</v>
      </c>
      <c r="C211" s="5" t="s">
        <v>815</v>
      </c>
      <c r="D211" s="5" t="s">
        <v>815</v>
      </c>
      <c r="E211" s="5" t="s">
        <v>815</v>
      </c>
      <c r="F211" s="5">
        <v>0</v>
      </c>
      <c r="G211" s="5" t="s">
        <v>816</v>
      </c>
      <c r="H211" s="5">
        <v>0</v>
      </c>
      <c r="J211" s="5" t="s">
        <v>161</v>
      </c>
      <c r="L211" s="5" t="s">
        <v>53</v>
      </c>
      <c r="AI211" s="5" t="s">
        <v>817</v>
      </c>
      <c r="AJ211" s="5" t="s">
        <v>81</v>
      </c>
      <c r="AK211" s="5" t="s">
        <v>61</v>
      </c>
      <c r="AM211" s="5" t="s">
        <v>56</v>
      </c>
      <c r="AN211" s="5">
        <v>2</v>
      </c>
      <c r="AP211" s="5">
        <v>2</v>
      </c>
      <c r="AQ211" s="7"/>
      <c r="AR211" s="5" t="s">
        <v>1287</v>
      </c>
      <c r="AS211" s="5" t="s">
        <v>56</v>
      </c>
      <c r="AT211" s="5" t="s">
        <v>56</v>
      </c>
      <c r="AU211" s="5" t="s">
        <v>53</v>
      </c>
      <c r="AV211" s="5" t="s">
        <v>53</v>
      </c>
      <c r="AW211" s="5" t="s">
        <v>53</v>
      </c>
      <c r="AX211" s="5" t="s">
        <v>53</v>
      </c>
      <c r="AY211" s="5" t="s">
        <v>53</v>
      </c>
    </row>
    <row r="212" spans="1:51" x14ac:dyDescent="0.25">
      <c r="A212" s="5">
        <v>209</v>
      </c>
      <c r="B212" s="5">
        <v>13311</v>
      </c>
      <c r="C212" s="5" t="s">
        <v>818</v>
      </c>
      <c r="D212" s="5" t="s">
        <v>818</v>
      </c>
      <c r="E212" s="5" t="s">
        <v>818</v>
      </c>
      <c r="F212" s="5">
        <v>0</v>
      </c>
      <c r="G212" s="5" t="s">
        <v>174</v>
      </c>
      <c r="H212" s="5">
        <v>0</v>
      </c>
      <c r="J212" s="5" t="s">
        <v>64</v>
      </c>
      <c r="K212" s="5" t="s">
        <v>819</v>
      </c>
      <c r="L212" s="5" t="s">
        <v>56</v>
      </c>
      <c r="M212" s="5" t="s">
        <v>54</v>
      </c>
      <c r="P212" s="5" t="s">
        <v>54</v>
      </c>
      <c r="Q212" s="5" t="s">
        <v>54</v>
      </c>
      <c r="R212" s="5" t="s">
        <v>54</v>
      </c>
      <c r="S212" s="5" t="s">
        <v>54</v>
      </c>
      <c r="V212" s="5" t="s">
        <v>54</v>
      </c>
      <c r="Y212" s="5" t="s">
        <v>54</v>
      </c>
      <c r="AA212" s="5" t="s">
        <v>54</v>
      </c>
      <c r="AB212" s="5" t="s">
        <v>54</v>
      </c>
      <c r="AC212" s="5" t="s">
        <v>54</v>
      </c>
      <c r="AE212" s="5" t="s">
        <v>54</v>
      </c>
      <c r="AJ212" s="5" t="s">
        <v>175</v>
      </c>
      <c r="AK212" s="5" t="s">
        <v>61</v>
      </c>
      <c r="AL212" s="5" t="s">
        <v>68</v>
      </c>
      <c r="AM212" s="5" t="s">
        <v>53</v>
      </c>
      <c r="AN212" s="5">
        <v>7</v>
      </c>
      <c r="AO212" s="5">
        <v>3</v>
      </c>
      <c r="AP212" s="5">
        <v>2</v>
      </c>
      <c r="AQ212" s="7">
        <v>280000</v>
      </c>
      <c r="AR212" s="5" t="s">
        <v>241</v>
      </c>
      <c r="AS212" s="5" t="s">
        <v>56</v>
      </c>
      <c r="AT212" s="5" t="s">
        <v>56</v>
      </c>
      <c r="AU212" s="5" t="s">
        <v>53</v>
      </c>
      <c r="AV212" s="5" t="s">
        <v>53</v>
      </c>
      <c r="AW212" s="5" t="s">
        <v>53</v>
      </c>
      <c r="AX212" s="5" t="s">
        <v>53</v>
      </c>
      <c r="AY212" s="5" t="s">
        <v>53</v>
      </c>
    </row>
    <row r="213" spans="1:51" ht="135" x14ac:dyDescent="0.25">
      <c r="A213" s="5">
        <v>210</v>
      </c>
      <c r="B213" s="5">
        <v>13316</v>
      </c>
      <c r="C213" s="5" t="s">
        <v>820</v>
      </c>
      <c r="D213" s="5" t="s">
        <v>820</v>
      </c>
      <c r="E213" s="5" t="s">
        <v>820</v>
      </c>
      <c r="F213" s="5">
        <v>0</v>
      </c>
      <c r="G213" s="5" t="s">
        <v>821</v>
      </c>
      <c r="H213" s="5">
        <v>0</v>
      </c>
      <c r="J213" s="5" t="s">
        <v>59</v>
      </c>
      <c r="K213" s="5" t="s">
        <v>822</v>
      </c>
      <c r="L213" s="5" t="s">
        <v>56</v>
      </c>
      <c r="AG213" s="5" t="s">
        <v>823</v>
      </c>
      <c r="AH213" s="5" t="s">
        <v>824</v>
      </c>
      <c r="AI213" s="1" t="s">
        <v>825</v>
      </c>
      <c r="AJ213" s="5" t="s">
        <v>81</v>
      </c>
      <c r="AK213" s="5" t="s">
        <v>67</v>
      </c>
      <c r="AL213" s="5" t="s">
        <v>117</v>
      </c>
      <c r="AM213" s="5" t="s">
        <v>53</v>
      </c>
      <c r="AN213" s="5">
        <v>3</v>
      </c>
      <c r="AP213" s="5">
        <v>3</v>
      </c>
      <c r="AQ213" s="7"/>
      <c r="AR213" s="5" t="s">
        <v>1287</v>
      </c>
      <c r="AS213" s="5" t="s">
        <v>53</v>
      </c>
      <c r="AT213" s="5" t="s">
        <v>53</v>
      </c>
      <c r="AU213" s="5" t="s">
        <v>53</v>
      </c>
      <c r="AV213" s="5" t="s">
        <v>53</v>
      </c>
      <c r="AW213" s="5" t="s">
        <v>53</v>
      </c>
      <c r="AX213" s="5" t="s">
        <v>53</v>
      </c>
      <c r="AY213" s="5" t="s">
        <v>53</v>
      </c>
    </row>
    <row r="214" spans="1:51" x14ac:dyDescent="0.25">
      <c r="A214" s="5">
        <v>211</v>
      </c>
      <c r="B214" s="5">
        <v>13321</v>
      </c>
      <c r="C214" s="5" t="s">
        <v>826</v>
      </c>
      <c r="D214" s="5" t="s">
        <v>826</v>
      </c>
      <c r="E214" s="5" t="s">
        <v>826</v>
      </c>
      <c r="F214" s="5">
        <v>0</v>
      </c>
      <c r="G214" s="5" t="s">
        <v>827</v>
      </c>
      <c r="H214" s="5">
        <v>0</v>
      </c>
      <c r="J214" s="5" t="s">
        <v>51</v>
      </c>
      <c r="K214" s="5" t="s">
        <v>828</v>
      </c>
      <c r="L214" s="5" t="s">
        <v>53</v>
      </c>
      <c r="O214" s="5" t="s">
        <v>54</v>
      </c>
      <c r="R214" s="5" t="s">
        <v>54</v>
      </c>
      <c r="Y214" s="5" t="s">
        <v>54</v>
      </c>
      <c r="Z214" s="5" t="s">
        <v>54</v>
      </c>
      <c r="AA214" s="5" t="s">
        <v>54</v>
      </c>
      <c r="AB214" s="5" t="s">
        <v>54</v>
      </c>
      <c r="AC214" s="5" t="s">
        <v>54</v>
      </c>
      <c r="AF214" s="5" t="s">
        <v>54</v>
      </c>
      <c r="AG214" s="5" t="s">
        <v>829</v>
      </c>
      <c r="AI214" s="5" t="s">
        <v>830</v>
      </c>
      <c r="AJ214" s="5" t="s">
        <v>60</v>
      </c>
      <c r="AK214" s="5" t="s">
        <v>67</v>
      </c>
      <c r="AL214" s="5" t="s">
        <v>68</v>
      </c>
      <c r="AM214" s="5" t="s">
        <v>53</v>
      </c>
      <c r="AN214" s="5">
        <v>5</v>
      </c>
      <c r="AQ214" s="7"/>
      <c r="AU214" s="5" t="s">
        <v>53</v>
      </c>
      <c r="AV214" s="5" t="s">
        <v>53</v>
      </c>
      <c r="AW214" s="5" t="s">
        <v>53</v>
      </c>
      <c r="AX214" s="5" t="s">
        <v>53</v>
      </c>
      <c r="AY214" s="5" t="s">
        <v>53</v>
      </c>
    </row>
    <row r="215" spans="1:51" x14ac:dyDescent="0.25">
      <c r="A215" s="5">
        <v>212</v>
      </c>
      <c r="B215" s="5">
        <v>13326</v>
      </c>
      <c r="C215" s="5" t="s">
        <v>831</v>
      </c>
      <c r="D215" s="5" t="s">
        <v>831</v>
      </c>
      <c r="E215" s="5" t="s">
        <v>831</v>
      </c>
      <c r="F215" s="5">
        <v>0</v>
      </c>
      <c r="G215" s="5" t="s">
        <v>832</v>
      </c>
      <c r="H215" s="5">
        <v>0</v>
      </c>
      <c r="J215" s="5" t="s">
        <v>64</v>
      </c>
      <c r="K215" s="5" t="s">
        <v>833</v>
      </c>
      <c r="L215" s="5" t="s">
        <v>53</v>
      </c>
      <c r="M215" s="5" t="s">
        <v>54</v>
      </c>
      <c r="N215" s="5" t="s">
        <v>54</v>
      </c>
      <c r="O215" s="5" t="s">
        <v>54</v>
      </c>
      <c r="P215" s="5" t="s">
        <v>54</v>
      </c>
      <c r="R215" s="5" t="s">
        <v>54</v>
      </c>
      <c r="T215" s="5" t="s">
        <v>54</v>
      </c>
      <c r="U215" s="5" t="s">
        <v>54</v>
      </c>
      <c r="V215" s="5" t="s">
        <v>54</v>
      </c>
      <c r="W215" s="5" t="s">
        <v>54</v>
      </c>
      <c r="X215" s="5" t="s">
        <v>54</v>
      </c>
      <c r="Y215" s="5" t="s">
        <v>54</v>
      </c>
      <c r="AA215" s="5" t="s">
        <v>54</v>
      </c>
      <c r="AB215" s="5" t="s">
        <v>54</v>
      </c>
      <c r="AJ215" s="5" t="s">
        <v>76</v>
      </c>
      <c r="AK215" s="5" t="s">
        <v>67</v>
      </c>
      <c r="AM215" s="5" t="s">
        <v>53</v>
      </c>
      <c r="AN215" s="5">
        <v>4</v>
      </c>
      <c r="AQ215" s="7">
        <v>60000</v>
      </c>
      <c r="AR215" s="5" t="s">
        <v>241</v>
      </c>
      <c r="AS215" s="5" t="s">
        <v>53</v>
      </c>
      <c r="AT215" s="5" t="s">
        <v>53</v>
      </c>
      <c r="AU215" s="5" t="s">
        <v>53</v>
      </c>
      <c r="AV215" s="5" t="s">
        <v>53</v>
      </c>
      <c r="AW215" s="5" t="s">
        <v>53</v>
      </c>
      <c r="AX215" s="5" t="s">
        <v>53</v>
      </c>
      <c r="AY215" s="5" t="s">
        <v>53</v>
      </c>
    </row>
    <row r="216" spans="1:51" x14ac:dyDescent="0.25">
      <c r="A216" s="5">
        <v>213</v>
      </c>
      <c r="B216" s="5">
        <v>13331</v>
      </c>
      <c r="C216" s="5" t="s">
        <v>834</v>
      </c>
      <c r="D216" s="5" t="s">
        <v>834</v>
      </c>
      <c r="E216" s="5" t="s">
        <v>834</v>
      </c>
      <c r="F216" s="5">
        <v>0</v>
      </c>
      <c r="G216" s="5" t="s">
        <v>835</v>
      </c>
      <c r="H216" s="5">
        <v>0</v>
      </c>
      <c r="J216" s="5" t="s">
        <v>95</v>
      </c>
      <c r="K216" s="5" t="s">
        <v>836</v>
      </c>
      <c r="L216" s="5" t="s">
        <v>53</v>
      </c>
      <c r="M216" s="5" t="s">
        <v>54</v>
      </c>
      <c r="N216" s="5" t="s">
        <v>54</v>
      </c>
      <c r="O216" s="5" t="s">
        <v>54</v>
      </c>
      <c r="P216" s="5" t="s">
        <v>54</v>
      </c>
      <c r="R216" s="5" t="s">
        <v>54</v>
      </c>
      <c r="T216" s="5" t="s">
        <v>54</v>
      </c>
      <c r="U216" s="5" t="s">
        <v>54</v>
      </c>
      <c r="V216" s="5" t="s">
        <v>54</v>
      </c>
      <c r="W216" s="5" t="s">
        <v>54</v>
      </c>
      <c r="X216" s="5" t="s">
        <v>54</v>
      </c>
      <c r="Y216" s="5" t="s">
        <v>54</v>
      </c>
      <c r="AB216" s="5" t="s">
        <v>54</v>
      </c>
      <c r="AD216" s="5" t="s">
        <v>54</v>
      </c>
      <c r="AJ216" s="5" t="s">
        <v>60</v>
      </c>
      <c r="AK216" s="5" t="s">
        <v>67</v>
      </c>
      <c r="AL216" s="5" t="s">
        <v>68</v>
      </c>
      <c r="AM216" s="5" t="s">
        <v>53</v>
      </c>
      <c r="AN216" s="5">
        <v>2</v>
      </c>
      <c r="AQ216" s="7"/>
      <c r="AR216" s="5" t="s">
        <v>241</v>
      </c>
      <c r="AU216" s="5" t="s">
        <v>53</v>
      </c>
      <c r="AV216" s="5" t="s">
        <v>53</v>
      </c>
      <c r="AW216" s="5" t="s">
        <v>53</v>
      </c>
      <c r="AX216" s="5" t="s">
        <v>53</v>
      </c>
      <c r="AY216" s="5" t="s">
        <v>53</v>
      </c>
    </row>
    <row r="217" spans="1:51" x14ac:dyDescent="0.25">
      <c r="A217" s="5">
        <v>214</v>
      </c>
      <c r="B217" s="5">
        <v>13341</v>
      </c>
      <c r="C217" s="5" t="s">
        <v>837</v>
      </c>
      <c r="D217" s="5" t="s">
        <v>837</v>
      </c>
      <c r="E217" s="5" t="s">
        <v>837</v>
      </c>
      <c r="F217" s="5">
        <v>0</v>
      </c>
      <c r="G217" s="5" t="s">
        <v>838</v>
      </c>
      <c r="H217" s="5">
        <v>0</v>
      </c>
      <c r="J217" s="5" t="s">
        <v>95</v>
      </c>
      <c r="K217" s="5" t="s">
        <v>839</v>
      </c>
      <c r="L217" s="5" t="s">
        <v>53</v>
      </c>
      <c r="O217" s="5" t="s">
        <v>54</v>
      </c>
      <c r="T217" s="5" t="s">
        <v>54</v>
      </c>
      <c r="AA217" s="5" t="s">
        <v>54</v>
      </c>
      <c r="AB217" s="5" t="s">
        <v>54</v>
      </c>
      <c r="AG217" s="5" t="s">
        <v>840</v>
      </c>
      <c r="AJ217" s="5" t="s">
        <v>81</v>
      </c>
      <c r="AK217" s="5" t="s">
        <v>67</v>
      </c>
      <c r="AL217" s="5" t="s">
        <v>117</v>
      </c>
      <c r="AM217" s="5" t="s">
        <v>53</v>
      </c>
      <c r="AN217" s="5">
        <v>1</v>
      </c>
      <c r="AP217" s="5">
        <v>1</v>
      </c>
      <c r="AQ217" s="7">
        <v>35000</v>
      </c>
      <c r="AR217" s="5" t="s">
        <v>1291</v>
      </c>
      <c r="AU217" s="5" t="s">
        <v>53</v>
      </c>
      <c r="AV217" s="5" t="s">
        <v>53</v>
      </c>
      <c r="AW217" s="5" t="s">
        <v>53</v>
      </c>
      <c r="AX217" s="5" t="s">
        <v>53</v>
      </c>
      <c r="AY217" s="5" t="s">
        <v>53</v>
      </c>
    </row>
    <row r="218" spans="1:51" x14ac:dyDescent="0.25">
      <c r="A218" s="5">
        <v>215</v>
      </c>
      <c r="B218" s="5">
        <v>13346</v>
      </c>
      <c r="C218" s="5" t="s">
        <v>841</v>
      </c>
      <c r="D218" s="5" t="s">
        <v>841</v>
      </c>
      <c r="E218" s="5" t="s">
        <v>841</v>
      </c>
      <c r="F218" s="5">
        <v>0</v>
      </c>
      <c r="G218" s="5" t="s">
        <v>842</v>
      </c>
      <c r="H218" s="5">
        <v>0</v>
      </c>
      <c r="J218" s="5" t="s">
        <v>95</v>
      </c>
      <c r="K218" s="5" t="s">
        <v>843</v>
      </c>
      <c r="L218" s="5" t="s">
        <v>53</v>
      </c>
      <c r="M218" s="5" t="s">
        <v>54</v>
      </c>
      <c r="N218" s="5" t="s">
        <v>54</v>
      </c>
      <c r="X218" s="5" t="s">
        <v>54</v>
      </c>
      <c r="Y218" s="5" t="s">
        <v>54</v>
      </c>
      <c r="AJ218" s="5" t="s">
        <v>76</v>
      </c>
      <c r="AK218" s="5" t="s">
        <v>67</v>
      </c>
      <c r="AL218" s="5" t="s">
        <v>117</v>
      </c>
      <c r="AM218" s="5" t="s">
        <v>53</v>
      </c>
      <c r="AN218" s="5">
        <v>5</v>
      </c>
      <c r="AO218" s="5">
        <v>3</v>
      </c>
      <c r="AQ218" s="7">
        <v>120000</v>
      </c>
      <c r="AR218" s="5" t="s">
        <v>241</v>
      </c>
      <c r="AS218" s="5" t="s">
        <v>56</v>
      </c>
      <c r="AU218" s="5" t="s">
        <v>56</v>
      </c>
      <c r="AV218" s="5" t="s">
        <v>56</v>
      </c>
      <c r="AW218" s="5" t="s">
        <v>53</v>
      </c>
      <c r="AY218" s="5" t="s">
        <v>53</v>
      </c>
    </row>
    <row r="219" spans="1:51" ht="165" x14ac:dyDescent="0.25">
      <c r="A219" s="5">
        <v>216</v>
      </c>
      <c r="B219" s="5">
        <v>13351</v>
      </c>
      <c r="C219" s="5" t="s">
        <v>844</v>
      </c>
      <c r="D219" s="5" t="s">
        <v>844</v>
      </c>
      <c r="E219" s="5" t="s">
        <v>844</v>
      </c>
      <c r="F219" s="5">
        <v>0</v>
      </c>
      <c r="G219" s="5" t="s">
        <v>845</v>
      </c>
      <c r="H219" s="5">
        <v>0</v>
      </c>
      <c r="J219" s="5" t="s">
        <v>59</v>
      </c>
      <c r="K219" s="1" t="s">
        <v>846</v>
      </c>
      <c r="L219" s="5" t="s">
        <v>56</v>
      </c>
      <c r="AG219" s="5" t="s">
        <v>847</v>
      </c>
      <c r="AI219" s="5" t="s">
        <v>848</v>
      </c>
      <c r="AJ219" s="5" t="s">
        <v>81</v>
      </c>
      <c r="AK219" s="5" t="s">
        <v>67</v>
      </c>
      <c r="AL219" s="5" t="s">
        <v>117</v>
      </c>
      <c r="AM219" s="5" t="s">
        <v>53</v>
      </c>
      <c r="AN219" s="5">
        <v>2</v>
      </c>
      <c r="AP219" s="5">
        <v>2</v>
      </c>
      <c r="AQ219" s="7"/>
      <c r="AR219" s="5" t="s">
        <v>241</v>
      </c>
      <c r="AT219" s="5" t="s">
        <v>56</v>
      </c>
      <c r="AU219" s="5" t="s">
        <v>53</v>
      </c>
      <c r="AV219" s="5" t="s">
        <v>53</v>
      </c>
      <c r="AW219" s="5" t="s">
        <v>53</v>
      </c>
      <c r="AX219" s="5" t="s">
        <v>53</v>
      </c>
      <c r="AY219" s="5" t="s">
        <v>53</v>
      </c>
    </row>
    <row r="220" spans="1:51" x14ac:dyDescent="0.25">
      <c r="A220" s="5">
        <v>217</v>
      </c>
      <c r="B220" s="5">
        <v>13356</v>
      </c>
      <c r="C220" s="5" t="s">
        <v>849</v>
      </c>
      <c r="D220" s="5" t="s">
        <v>849</v>
      </c>
      <c r="E220" s="5" t="s">
        <v>849</v>
      </c>
      <c r="F220" s="5">
        <v>0</v>
      </c>
      <c r="G220" s="5" t="s">
        <v>850</v>
      </c>
      <c r="H220" s="5">
        <v>0</v>
      </c>
      <c r="J220" s="5" t="s">
        <v>64</v>
      </c>
      <c r="L220" s="5" t="s">
        <v>56</v>
      </c>
      <c r="O220" s="5" t="s">
        <v>54</v>
      </c>
      <c r="T220" s="5" t="s">
        <v>54</v>
      </c>
      <c r="Z220" s="5" t="s">
        <v>54</v>
      </c>
      <c r="AA220" s="5" t="s">
        <v>54</v>
      </c>
      <c r="AJ220" s="5" t="s">
        <v>81</v>
      </c>
      <c r="AK220" s="5" t="s">
        <v>67</v>
      </c>
      <c r="AM220" s="5" t="s">
        <v>53</v>
      </c>
      <c r="AN220" s="5">
        <v>2</v>
      </c>
      <c r="AP220" s="5">
        <v>2</v>
      </c>
      <c r="AQ220" s="7"/>
      <c r="AR220" s="5" t="s">
        <v>1287</v>
      </c>
      <c r="AU220" s="5" t="s">
        <v>53</v>
      </c>
      <c r="AV220" s="5" t="s">
        <v>53</v>
      </c>
      <c r="AW220" s="5" t="s">
        <v>53</v>
      </c>
      <c r="AX220" s="5" t="s">
        <v>53</v>
      </c>
      <c r="AY220" s="5" t="s">
        <v>53</v>
      </c>
    </row>
    <row r="221" spans="1:51" x14ac:dyDescent="0.25">
      <c r="A221" s="5">
        <v>218</v>
      </c>
      <c r="B221" s="5">
        <v>13361</v>
      </c>
      <c r="C221" s="5" t="s">
        <v>851</v>
      </c>
      <c r="D221" s="5" t="s">
        <v>851</v>
      </c>
      <c r="E221" s="5" t="s">
        <v>851</v>
      </c>
      <c r="F221" s="5">
        <v>0</v>
      </c>
      <c r="G221" s="5" t="s">
        <v>852</v>
      </c>
      <c r="H221" s="5">
        <v>0</v>
      </c>
      <c r="J221" s="5" t="s">
        <v>64</v>
      </c>
      <c r="K221" s="5" t="s">
        <v>853</v>
      </c>
      <c r="L221" s="5" t="s">
        <v>53</v>
      </c>
      <c r="O221" s="5" t="s">
        <v>54</v>
      </c>
      <c r="T221" s="5" t="s">
        <v>54</v>
      </c>
      <c r="U221" s="5" t="s">
        <v>54</v>
      </c>
      <c r="Z221" s="5" t="s">
        <v>54</v>
      </c>
      <c r="AA221" s="5" t="s">
        <v>54</v>
      </c>
      <c r="AB221" s="5" t="s">
        <v>54</v>
      </c>
      <c r="AG221" s="5" t="s">
        <v>854</v>
      </c>
      <c r="AI221" s="5" t="s">
        <v>855</v>
      </c>
      <c r="AJ221" s="5" t="s">
        <v>60</v>
      </c>
      <c r="AK221" s="5" t="s">
        <v>67</v>
      </c>
      <c r="AL221" s="5" t="s">
        <v>601</v>
      </c>
      <c r="AN221" s="5">
        <v>2</v>
      </c>
      <c r="AQ221" s="7">
        <v>160000</v>
      </c>
      <c r="AR221" s="5" t="s">
        <v>1288</v>
      </c>
      <c r="AU221" s="5" t="s">
        <v>53</v>
      </c>
      <c r="AV221" s="5" t="s">
        <v>53</v>
      </c>
      <c r="AW221" s="5" t="s">
        <v>53</v>
      </c>
      <c r="AX221" s="5" t="s">
        <v>53</v>
      </c>
      <c r="AY221" s="5" t="s">
        <v>53</v>
      </c>
    </row>
    <row r="222" spans="1:51" x14ac:dyDescent="0.25">
      <c r="A222" s="5">
        <v>219</v>
      </c>
      <c r="B222" s="5">
        <v>13366</v>
      </c>
      <c r="C222" s="5" t="s">
        <v>856</v>
      </c>
      <c r="D222" s="5" t="s">
        <v>856</v>
      </c>
      <c r="E222" s="5" t="s">
        <v>856</v>
      </c>
      <c r="F222" s="5">
        <v>0</v>
      </c>
      <c r="G222" s="5" t="s">
        <v>857</v>
      </c>
      <c r="H222" s="5">
        <v>0</v>
      </c>
      <c r="J222" s="5" t="s">
        <v>51</v>
      </c>
      <c r="K222" s="5" t="s">
        <v>858</v>
      </c>
      <c r="L222" s="5" t="s">
        <v>53</v>
      </c>
      <c r="R222" s="5" t="s">
        <v>54</v>
      </c>
      <c r="Y222" s="5" t="s">
        <v>54</v>
      </c>
      <c r="AA222" s="5" t="s">
        <v>54</v>
      </c>
      <c r="AG222" s="5" t="s">
        <v>859</v>
      </c>
      <c r="AH222" s="5" t="s">
        <v>53</v>
      </c>
      <c r="AI222" s="5" t="s">
        <v>860</v>
      </c>
      <c r="AJ222" s="5" t="s">
        <v>60</v>
      </c>
      <c r="AK222" s="5" t="s">
        <v>67</v>
      </c>
      <c r="AM222" s="5" t="s">
        <v>53</v>
      </c>
      <c r="AN222" s="5">
        <v>2</v>
      </c>
      <c r="AQ222" s="7">
        <v>150000</v>
      </c>
      <c r="AR222" s="5" t="s">
        <v>241</v>
      </c>
      <c r="AS222" s="5" t="s">
        <v>53</v>
      </c>
      <c r="AU222" s="5" t="s">
        <v>53</v>
      </c>
      <c r="AV222" s="5" t="s">
        <v>53</v>
      </c>
      <c r="AW222" s="5" t="s">
        <v>53</v>
      </c>
      <c r="AX222" s="5" t="s">
        <v>53</v>
      </c>
      <c r="AY222" s="5" t="s">
        <v>53</v>
      </c>
    </row>
    <row r="223" spans="1:51" x14ac:dyDescent="0.25">
      <c r="A223" s="5">
        <v>220</v>
      </c>
      <c r="B223" s="5">
        <v>13371</v>
      </c>
      <c r="C223" s="5" t="s">
        <v>861</v>
      </c>
      <c r="D223" s="5" t="s">
        <v>861</v>
      </c>
      <c r="E223" s="5" t="s">
        <v>861</v>
      </c>
      <c r="F223" s="5">
        <v>0</v>
      </c>
      <c r="G223" s="5" t="s">
        <v>862</v>
      </c>
      <c r="H223" s="5">
        <v>0</v>
      </c>
      <c r="J223" s="5" t="s">
        <v>64</v>
      </c>
      <c r="K223" s="5" t="s">
        <v>863</v>
      </c>
      <c r="L223" s="5" t="s">
        <v>56</v>
      </c>
      <c r="O223" s="5" t="s">
        <v>54</v>
      </c>
      <c r="S223" s="5" t="s">
        <v>54</v>
      </c>
      <c r="T223" s="5" t="s">
        <v>54</v>
      </c>
      <c r="U223" s="5" t="s">
        <v>54</v>
      </c>
      <c r="V223" s="5" t="s">
        <v>54</v>
      </c>
      <c r="Y223" s="5" t="s">
        <v>54</v>
      </c>
      <c r="AD223" s="5" t="s">
        <v>54</v>
      </c>
      <c r="AF223" s="5" t="s">
        <v>54</v>
      </c>
      <c r="AJ223" s="5" t="s">
        <v>81</v>
      </c>
      <c r="AK223" s="5" t="s">
        <v>61</v>
      </c>
      <c r="AM223" s="5" t="s">
        <v>53</v>
      </c>
      <c r="AN223" s="5">
        <v>2</v>
      </c>
      <c r="AP223" s="5">
        <v>2</v>
      </c>
      <c r="AQ223" s="7"/>
      <c r="AR223" s="5" t="s">
        <v>1287</v>
      </c>
      <c r="AT223" s="5" t="s">
        <v>53</v>
      </c>
      <c r="AW223" s="5" t="s">
        <v>53</v>
      </c>
      <c r="AX223" s="5" t="s">
        <v>56</v>
      </c>
      <c r="AY223" s="5" t="s">
        <v>53</v>
      </c>
    </row>
    <row r="224" spans="1:51" x14ac:dyDescent="0.25">
      <c r="A224" s="5">
        <v>221</v>
      </c>
      <c r="B224" s="5">
        <v>13376</v>
      </c>
      <c r="C224" s="5" t="s">
        <v>864</v>
      </c>
      <c r="D224" s="5" t="s">
        <v>864</v>
      </c>
      <c r="E224" s="5" t="s">
        <v>864</v>
      </c>
      <c r="F224" s="5">
        <v>0</v>
      </c>
      <c r="G224" s="5" t="s">
        <v>865</v>
      </c>
      <c r="H224" s="5">
        <v>0</v>
      </c>
      <c r="J224" s="5" t="s">
        <v>95</v>
      </c>
      <c r="L224" s="5" t="s">
        <v>53</v>
      </c>
      <c r="O224" s="5" t="s">
        <v>54</v>
      </c>
      <c r="AA224" s="5" t="s">
        <v>54</v>
      </c>
      <c r="AC224" s="5" t="s">
        <v>54</v>
      </c>
      <c r="AD224" s="5" t="s">
        <v>54</v>
      </c>
      <c r="AJ224" s="5" t="s">
        <v>60</v>
      </c>
      <c r="AK224" s="5" t="s">
        <v>67</v>
      </c>
      <c r="AM224" s="5" t="s">
        <v>53</v>
      </c>
      <c r="AQ224" s="7"/>
      <c r="AU224" s="5" t="s">
        <v>53</v>
      </c>
      <c r="AV224" s="5" t="s">
        <v>53</v>
      </c>
      <c r="AW224" s="5" t="s">
        <v>53</v>
      </c>
      <c r="AX224" s="5" t="s">
        <v>53</v>
      </c>
      <c r="AY224" s="5" t="s">
        <v>53</v>
      </c>
    </row>
    <row r="225" spans="1:51" ht="120" x14ac:dyDescent="0.25">
      <c r="A225" s="5">
        <v>222</v>
      </c>
      <c r="B225" s="5">
        <v>13381</v>
      </c>
      <c r="C225" s="5" t="s">
        <v>866</v>
      </c>
      <c r="D225" s="5" t="s">
        <v>866</v>
      </c>
      <c r="E225" s="5" t="s">
        <v>866</v>
      </c>
      <c r="F225" s="5">
        <v>0</v>
      </c>
      <c r="G225" s="5" t="s">
        <v>867</v>
      </c>
      <c r="H225" s="5">
        <v>0</v>
      </c>
      <c r="J225" s="5" t="s">
        <v>64</v>
      </c>
      <c r="K225" s="1" t="s">
        <v>868</v>
      </c>
      <c r="O225" s="5" t="s">
        <v>54</v>
      </c>
      <c r="T225" s="5" t="s">
        <v>54</v>
      </c>
      <c r="U225" s="5" t="s">
        <v>54</v>
      </c>
      <c r="Z225" s="5" t="s">
        <v>54</v>
      </c>
      <c r="AA225" s="5" t="s">
        <v>54</v>
      </c>
      <c r="AB225" s="5" t="s">
        <v>54</v>
      </c>
      <c r="AH225" s="5" t="s">
        <v>266</v>
      </c>
      <c r="AJ225" s="5" t="s">
        <v>81</v>
      </c>
      <c r="AK225" s="5" t="s">
        <v>67</v>
      </c>
      <c r="AL225" s="5" t="s">
        <v>117</v>
      </c>
      <c r="AM225" s="5" t="s">
        <v>53</v>
      </c>
      <c r="AN225" s="5">
        <v>1</v>
      </c>
      <c r="AP225" s="5">
        <v>1</v>
      </c>
      <c r="AQ225" s="7"/>
      <c r="AR225" s="5" t="s">
        <v>1287</v>
      </c>
      <c r="AU225" s="5" t="s">
        <v>53</v>
      </c>
      <c r="AV225" s="5" t="s">
        <v>53</v>
      </c>
      <c r="AW225" s="5" t="s">
        <v>53</v>
      </c>
      <c r="AX225" s="5" t="s">
        <v>53</v>
      </c>
      <c r="AY225" s="5" t="s">
        <v>53</v>
      </c>
    </row>
    <row r="226" spans="1:51" x14ac:dyDescent="0.25">
      <c r="A226" s="5">
        <v>223</v>
      </c>
      <c r="B226" s="5">
        <v>13386</v>
      </c>
      <c r="C226" s="5" t="s">
        <v>869</v>
      </c>
      <c r="D226" s="5" t="s">
        <v>869</v>
      </c>
      <c r="E226" s="5" t="s">
        <v>869</v>
      </c>
      <c r="F226" s="5">
        <v>0</v>
      </c>
      <c r="G226" s="5" t="s">
        <v>870</v>
      </c>
      <c r="H226" s="5">
        <v>0</v>
      </c>
      <c r="J226" s="5" t="s">
        <v>64</v>
      </c>
      <c r="K226" s="5" t="s">
        <v>871</v>
      </c>
      <c r="L226" s="5" t="s">
        <v>56</v>
      </c>
      <c r="M226" s="5" t="s">
        <v>54</v>
      </c>
      <c r="N226" s="5" t="s">
        <v>54</v>
      </c>
      <c r="R226" s="5" t="s">
        <v>54</v>
      </c>
      <c r="T226" s="5" t="s">
        <v>54</v>
      </c>
      <c r="U226" s="5" t="s">
        <v>54</v>
      </c>
      <c r="V226" s="5" t="s">
        <v>54</v>
      </c>
      <c r="W226" s="5" t="s">
        <v>54</v>
      </c>
      <c r="AG226" s="5" t="s">
        <v>872</v>
      </c>
      <c r="AJ226" s="5" t="s">
        <v>81</v>
      </c>
      <c r="AK226" s="5" t="s">
        <v>67</v>
      </c>
      <c r="AL226" s="5" t="s">
        <v>117</v>
      </c>
      <c r="AM226" s="5" t="s">
        <v>53</v>
      </c>
      <c r="AN226" s="5">
        <v>3</v>
      </c>
      <c r="AP226" s="5">
        <v>1</v>
      </c>
      <c r="AQ226" s="7">
        <v>30000</v>
      </c>
      <c r="AR226" s="5" t="s">
        <v>1287</v>
      </c>
      <c r="AT226" s="5" t="s">
        <v>56</v>
      </c>
      <c r="AU226" s="5" t="s">
        <v>53</v>
      </c>
      <c r="AV226" s="5" t="s">
        <v>53</v>
      </c>
      <c r="AW226" s="5" t="s">
        <v>53</v>
      </c>
      <c r="AX226" s="5" t="s">
        <v>53</v>
      </c>
      <c r="AY226" s="5" t="s">
        <v>53</v>
      </c>
    </row>
    <row r="227" spans="1:51" x14ac:dyDescent="0.25">
      <c r="A227" s="5">
        <v>224</v>
      </c>
      <c r="B227" s="5">
        <v>13391</v>
      </c>
      <c r="C227" s="5" t="s">
        <v>873</v>
      </c>
      <c r="D227" s="5" t="s">
        <v>873</v>
      </c>
      <c r="E227" s="5" t="s">
        <v>873</v>
      </c>
      <c r="F227" s="5">
        <v>0</v>
      </c>
      <c r="G227" s="5" t="s">
        <v>874</v>
      </c>
      <c r="H227" s="5">
        <v>0</v>
      </c>
      <c r="J227" s="5" t="s">
        <v>64</v>
      </c>
      <c r="K227" s="5" t="s">
        <v>875</v>
      </c>
      <c r="L227" s="5" t="s">
        <v>56</v>
      </c>
      <c r="M227" s="5" t="s">
        <v>54</v>
      </c>
      <c r="N227" s="5" t="s">
        <v>54</v>
      </c>
      <c r="P227" s="5" t="s">
        <v>54</v>
      </c>
      <c r="Q227" s="5" t="s">
        <v>54</v>
      </c>
      <c r="S227" s="5" t="s">
        <v>54</v>
      </c>
      <c r="T227" s="5" t="s">
        <v>54</v>
      </c>
      <c r="V227" s="5" t="s">
        <v>54</v>
      </c>
      <c r="X227" s="5" t="s">
        <v>54</v>
      </c>
      <c r="Y227" s="5" t="s">
        <v>54</v>
      </c>
      <c r="AA227" s="5" t="s">
        <v>54</v>
      </c>
      <c r="AB227" s="5" t="s">
        <v>54</v>
      </c>
      <c r="AD227" s="5" t="s">
        <v>54</v>
      </c>
      <c r="AE227" s="5" t="s">
        <v>54</v>
      </c>
      <c r="AF227" s="5" t="s">
        <v>54</v>
      </c>
      <c r="AI227" s="5" t="s">
        <v>876</v>
      </c>
      <c r="AJ227" s="5" t="s">
        <v>81</v>
      </c>
      <c r="AK227" s="5" t="s">
        <v>61</v>
      </c>
      <c r="AL227" s="5" t="s">
        <v>68</v>
      </c>
      <c r="AM227" s="5" t="s">
        <v>56</v>
      </c>
      <c r="AN227" s="5">
        <v>4</v>
      </c>
      <c r="AO227" s="5">
        <v>1</v>
      </c>
      <c r="AP227" s="5">
        <v>1</v>
      </c>
      <c r="AQ227" s="7"/>
      <c r="AR227" s="5" t="s">
        <v>1287</v>
      </c>
      <c r="AS227" s="5" t="s">
        <v>56</v>
      </c>
      <c r="AT227" s="5" t="s">
        <v>56</v>
      </c>
      <c r="AU227" s="5" t="s">
        <v>53</v>
      </c>
      <c r="AV227" s="5" t="s">
        <v>53</v>
      </c>
      <c r="AW227" s="5" t="s">
        <v>53</v>
      </c>
      <c r="AX227" s="5" t="s">
        <v>53</v>
      </c>
      <c r="AY227" s="5" t="s">
        <v>53</v>
      </c>
    </row>
    <row r="228" spans="1:51" x14ac:dyDescent="0.25">
      <c r="A228" s="5">
        <v>225</v>
      </c>
      <c r="B228" s="5">
        <v>13396</v>
      </c>
      <c r="C228" s="5" t="s">
        <v>877</v>
      </c>
      <c r="D228" s="5" t="s">
        <v>877</v>
      </c>
      <c r="E228" s="5" t="s">
        <v>877</v>
      </c>
      <c r="F228" s="5">
        <v>0</v>
      </c>
      <c r="G228" s="5" t="s">
        <v>878</v>
      </c>
      <c r="H228" s="5">
        <v>0</v>
      </c>
      <c r="J228" s="5" t="s">
        <v>161</v>
      </c>
      <c r="K228" s="5" t="s">
        <v>879</v>
      </c>
      <c r="L228" s="5" t="s">
        <v>56</v>
      </c>
      <c r="AH228" s="5" t="s">
        <v>880</v>
      </c>
      <c r="AI228" s="5" t="s">
        <v>881</v>
      </c>
      <c r="AJ228" s="5" t="s">
        <v>81</v>
      </c>
      <c r="AK228" s="5" t="s">
        <v>61</v>
      </c>
      <c r="AL228" s="5" t="s">
        <v>68</v>
      </c>
      <c r="AM228" s="5" t="s">
        <v>53</v>
      </c>
      <c r="AN228" s="5">
        <v>2</v>
      </c>
      <c r="AP228" s="5">
        <v>2</v>
      </c>
      <c r="AQ228" s="7"/>
      <c r="AR228" s="5" t="s">
        <v>1287</v>
      </c>
      <c r="AU228" s="5" t="s">
        <v>53</v>
      </c>
      <c r="AV228" s="5" t="s">
        <v>53</v>
      </c>
      <c r="AW228" s="5" t="s">
        <v>53</v>
      </c>
      <c r="AX228" s="5" t="s">
        <v>53</v>
      </c>
      <c r="AY228" s="5" t="s">
        <v>53</v>
      </c>
    </row>
    <row r="229" spans="1:51" x14ac:dyDescent="0.25">
      <c r="A229" s="5">
        <v>226</v>
      </c>
      <c r="B229" s="5">
        <v>13401</v>
      </c>
      <c r="C229" s="5" t="s">
        <v>882</v>
      </c>
      <c r="D229" s="5" t="s">
        <v>882</v>
      </c>
      <c r="E229" s="5" t="s">
        <v>882</v>
      </c>
      <c r="F229" s="5">
        <v>0</v>
      </c>
      <c r="G229" s="5" t="s">
        <v>883</v>
      </c>
      <c r="H229" s="5">
        <v>0</v>
      </c>
      <c r="J229" s="5" t="s">
        <v>64</v>
      </c>
      <c r="K229" s="5" t="s">
        <v>884</v>
      </c>
      <c r="L229" s="5" t="s">
        <v>56</v>
      </c>
      <c r="M229" s="5" t="s">
        <v>54</v>
      </c>
      <c r="N229" s="5" t="s">
        <v>54</v>
      </c>
      <c r="O229" s="5" t="s">
        <v>54</v>
      </c>
      <c r="P229" s="5" t="s">
        <v>54</v>
      </c>
      <c r="Q229" s="5" t="s">
        <v>54</v>
      </c>
      <c r="R229" s="5" t="s">
        <v>54</v>
      </c>
      <c r="S229" s="5" t="s">
        <v>54</v>
      </c>
      <c r="T229" s="5" t="s">
        <v>54</v>
      </c>
      <c r="V229" s="5" t="s">
        <v>54</v>
      </c>
      <c r="W229" s="5" t="s">
        <v>54</v>
      </c>
      <c r="X229" s="5" t="s">
        <v>54</v>
      </c>
      <c r="Y229" s="5" t="s">
        <v>54</v>
      </c>
      <c r="AB229" s="5" t="s">
        <v>54</v>
      </c>
      <c r="AD229" s="5" t="s">
        <v>54</v>
      </c>
      <c r="AE229" s="5" t="s">
        <v>54</v>
      </c>
      <c r="AF229" s="5" t="s">
        <v>54</v>
      </c>
      <c r="AG229" s="5" t="s">
        <v>885</v>
      </c>
      <c r="AJ229" s="5" t="s">
        <v>60</v>
      </c>
      <c r="AK229" s="5" t="s">
        <v>67</v>
      </c>
      <c r="AL229" s="5" t="s">
        <v>886</v>
      </c>
      <c r="AM229" s="5" t="s">
        <v>53</v>
      </c>
      <c r="AN229" s="5">
        <v>5</v>
      </c>
      <c r="AQ229" s="7">
        <v>80000</v>
      </c>
      <c r="AR229" s="5" t="s">
        <v>1289</v>
      </c>
      <c r="AU229" s="5" t="s">
        <v>53</v>
      </c>
      <c r="AV229" s="5" t="s">
        <v>53</v>
      </c>
      <c r="AW229" s="5" t="s">
        <v>56</v>
      </c>
      <c r="AX229" s="5" t="s">
        <v>53</v>
      </c>
      <c r="AY229" s="5" t="s">
        <v>56</v>
      </c>
    </row>
    <row r="230" spans="1:51" x14ac:dyDescent="0.25">
      <c r="A230" s="5">
        <v>227</v>
      </c>
      <c r="B230" s="5">
        <v>13411</v>
      </c>
      <c r="C230" s="5" t="s">
        <v>887</v>
      </c>
      <c r="D230" s="5" t="s">
        <v>887</v>
      </c>
      <c r="E230" s="5" t="s">
        <v>887</v>
      </c>
      <c r="F230" s="5">
        <v>0</v>
      </c>
      <c r="G230" s="5" t="s">
        <v>888</v>
      </c>
      <c r="H230" s="5">
        <v>0</v>
      </c>
      <c r="J230" s="5" t="s">
        <v>59</v>
      </c>
      <c r="K230" s="5" t="s">
        <v>889</v>
      </c>
      <c r="L230" s="5" t="s">
        <v>56</v>
      </c>
      <c r="AI230" s="5" t="s">
        <v>890</v>
      </c>
      <c r="AJ230" s="5" t="s">
        <v>81</v>
      </c>
      <c r="AK230" s="5" t="s">
        <v>67</v>
      </c>
      <c r="AM230" s="5" t="s">
        <v>53</v>
      </c>
      <c r="AN230" s="5">
        <v>2</v>
      </c>
      <c r="AP230" s="5">
        <v>2</v>
      </c>
      <c r="AQ230" s="7">
        <v>75000</v>
      </c>
      <c r="AR230" s="5" t="s">
        <v>1287</v>
      </c>
      <c r="AT230" s="5" t="s">
        <v>53</v>
      </c>
      <c r="AU230" s="5" t="s">
        <v>53</v>
      </c>
      <c r="AV230" s="5" t="s">
        <v>53</v>
      </c>
      <c r="AW230" s="5" t="s">
        <v>53</v>
      </c>
      <c r="AX230" s="5" t="s">
        <v>53</v>
      </c>
      <c r="AY230" s="5" t="s">
        <v>53</v>
      </c>
    </row>
    <row r="231" spans="1:51" x14ac:dyDescent="0.25">
      <c r="A231" s="5">
        <v>228</v>
      </c>
      <c r="B231" s="5">
        <v>13416</v>
      </c>
      <c r="C231" s="5" t="s">
        <v>891</v>
      </c>
      <c r="D231" s="5" t="s">
        <v>891</v>
      </c>
      <c r="E231" s="5" t="s">
        <v>891</v>
      </c>
      <c r="F231" s="5">
        <v>0</v>
      </c>
      <c r="G231" s="5" t="s">
        <v>892</v>
      </c>
      <c r="H231" s="5">
        <v>0</v>
      </c>
      <c r="J231" s="5" t="s">
        <v>64</v>
      </c>
      <c r="K231" s="5" t="s">
        <v>893</v>
      </c>
      <c r="L231" s="5" t="s">
        <v>56</v>
      </c>
      <c r="N231" s="5" t="s">
        <v>54</v>
      </c>
      <c r="O231" s="5" t="s">
        <v>54</v>
      </c>
      <c r="P231" s="5" t="s">
        <v>54</v>
      </c>
      <c r="T231" s="5" t="s">
        <v>54</v>
      </c>
      <c r="V231" s="5" t="s">
        <v>54</v>
      </c>
      <c r="W231" s="5" t="s">
        <v>54</v>
      </c>
      <c r="Y231" s="5" t="s">
        <v>54</v>
      </c>
      <c r="AB231" s="5" t="s">
        <v>54</v>
      </c>
      <c r="AG231" s="5" t="s">
        <v>894</v>
      </c>
      <c r="AJ231" s="5" t="s">
        <v>81</v>
      </c>
      <c r="AK231" s="5" t="s">
        <v>67</v>
      </c>
      <c r="AL231" s="5" t="s">
        <v>895</v>
      </c>
      <c r="AM231" s="5" t="s">
        <v>53</v>
      </c>
      <c r="AN231" s="5">
        <v>2</v>
      </c>
      <c r="AP231" s="5">
        <v>2</v>
      </c>
      <c r="AQ231" s="7">
        <v>40000</v>
      </c>
      <c r="AR231" s="5" t="s">
        <v>1287</v>
      </c>
      <c r="AS231" s="5" t="s">
        <v>53</v>
      </c>
      <c r="AT231" s="5" t="s">
        <v>56</v>
      </c>
      <c r="AU231" s="5" t="s">
        <v>53</v>
      </c>
      <c r="AV231" s="5" t="s">
        <v>53</v>
      </c>
      <c r="AW231" s="5" t="s">
        <v>53</v>
      </c>
      <c r="AX231" s="5" t="s">
        <v>53</v>
      </c>
      <c r="AY231" s="5" t="s">
        <v>53</v>
      </c>
    </row>
    <row r="232" spans="1:51" x14ac:dyDescent="0.25">
      <c r="A232" s="5">
        <v>229</v>
      </c>
      <c r="B232" s="5">
        <v>13421</v>
      </c>
      <c r="C232" s="5" t="s">
        <v>896</v>
      </c>
      <c r="D232" s="5" t="s">
        <v>896</v>
      </c>
      <c r="E232" s="5" t="s">
        <v>896</v>
      </c>
      <c r="F232" s="5">
        <v>0</v>
      </c>
      <c r="G232" s="5" t="s">
        <v>897</v>
      </c>
      <c r="H232" s="5">
        <v>0</v>
      </c>
      <c r="J232" s="5" t="s">
        <v>64</v>
      </c>
      <c r="K232" s="5" t="s">
        <v>898</v>
      </c>
      <c r="L232" s="5" t="s">
        <v>56</v>
      </c>
      <c r="M232" s="5" t="s">
        <v>54</v>
      </c>
      <c r="O232" s="5" t="s">
        <v>54</v>
      </c>
      <c r="P232" s="5" t="s">
        <v>54</v>
      </c>
      <c r="S232" s="5" t="s">
        <v>54</v>
      </c>
      <c r="T232" s="5" t="s">
        <v>54</v>
      </c>
      <c r="U232" s="5" t="s">
        <v>54</v>
      </c>
      <c r="Y232" s="5" t="s">
        <v>54</v>
      </c>
      <c r="Z232" s="5" t="s">
        <v>54</v>
      </c>
      <c r="AA232" s="5" t="s">
        <v>54</v>
      </c>
      <c r="AC232" s="5" t="s">
        <v>54</v>
      </c>
      <c r="AD232" s="5" t="s">
        <v>54</v>
      </c>
      <c r="AG232" s="5" t="s">
        <v>899</v>
      </c>
      <c r="AI232" s="5" t="s">
        <v>900</v>
      </c>
      <c r="AJ232" s="5" t="s">
        <v>60</v>
      </c>
      <c r="AK232" s="5" t="s">
        <v>67</v>
      </c>
      <c r="AL232" s="5" t="s">
        <v>386</v>
      </c>
      <c r="AM232" s="5" t="s">
        <v>53</v>
      </c>
      <c r="AN232" s="5">
        <v>4</v>
      </c>
      <c r="AQ232" s="7"/>
      <c r="AR232" s="5" t="s">
        <v>241</v>
      </c>
      <c r="AV232" s="5" t="s">
        <v>56</v>
      </c>
      <c r="AX232" s="5" t="s">
        <v>56</v>
      </c>
      <c r="AY232" s="5" t="s">
        <v>56</v>
      </c>
    </row>
    <row r="233" spans="1:51" x14ac:dyDescent="0.25">
      <c r="A233" s="5">
        <v>230</v>
      </c>
      <c r="B233" s="5">
        <v>13426</v>
      </c>
      <c r="C233" s="5" t="s">
        <v>901</v>
      </c>
      <c r="D233" s="5" t="s">
        <v>901</v>
      </c>
      <c r="E233" s="5" t="s">
        <v>901</v>
      </c>
      <c r="F233" s="5">
        <v>0</v>
      </c>
      <c r="G233" s="5" t="s">
        <v>902</v>
      </c>
      <c r="H233" s="5">
        <v>0</v>
      </c>
      <c r="J233" s="5" t="s">
        <v>64</v>
      </c>
      <c r="K233" s="5" t="s">
        <v>903</v>
      </c>
      <c r="L233" s="5" t="s">
        <v>56</v>
      </c>
      <c r="M233" s="5" t="s">
        <v>54</v>
      </c>
      <c r="N233" s="5" t="s">
        <v>54</v>
      </c>
      <c r="O233" s="5" t="s">
        <v>54</v>
      </c>
      <c r="P233" s="5" t="s">
        <v>54</v>
      </c>
      <c r="Q233" s="5" t="s">
        <v>54</v>
      </c>
      <c r="R233" s="5" t="s">
        <v>54</v>
      </c>
      <c r="Y233" s="5" t="s">
        <v>54</v>
      </c>
      <c r="AA233" s="5" t="s">
        <v>54</v>
      </c>
      <c r="AB233" s="5" t="s">
        <v>54</v>
      </c>
      <c r="AD233" s="5" t="s">
        <v>54</v>
      </c>
      <c r="AF233" s="5" t="s">
        <v>54</v>
      </c>
      <c r="AG233" s="5" t="s">
        <v>904</v>
      </c>
      <c r="AH233" s="5" t="s">
        <v>905</v>
      </c>
      <c r="AI233" s="5" t="s">
        <v>906</v>
      </c>
      <c r="AJ233" s="5" t="s">
        <v>121</v>
      </c>
      <c r="AK233" s="5" t="s">
        <v>67</v>
      </c>
      <c r="AL233" s="5" t="s">
        <v>68</v>
      </c>
      <c r="AM233" s="5" t="s">
        <v>53</v>
      </c>
      <c r="AN233" s="5">
        <v>6</v>
      </c>
      <c r="AQ233" s="7"/>
    </row>
    <row r="234" spans="1:51" x14ac:dyDescent="0.25">
      <c r="A234" s="5">
        <v>231</v>
      </c>
      <c r="B234" s="5">
        <v>13431</v>
      </c>
      <c r="C234" s="5" t="s">
        <v>907</v>
      </c>
      <c r="D234" s="5" t="s">
        <v>907</v>
      </c>
      <c r="E234" s="5" t="s">
        <v>907</v>
      </c>
      <c r="F234" s="5">
        <v>0</v>
      </c>
      <c r="G234" s="5" t="s">
        <v>908</v>
      </c>
      <c r="H234" s="5">
        <v>0</v>
      </c>
      <c r="J234" s="5" t="s">
        <v>59</v>
      </c>
      <c r="K234" s="5" t="s">
        <v>909</v>
      </c>
      <c r="L234" s="5" t="s">
        <v>53</v>
      </c>
      <c r="M234" s="5" t="s">
        <v>54</v>
      </c>
      <c r="N234" s="5" t="s">
        <v>54</v>
      </c>
      <c r="R234" s="5" t="s">
        <v>54</v>
      </c>
      <c r="S234" s="5" t="s">
        <v>54</v>
      </c>
      <c r="X234" s="5" t="s">
        <v>54</v>
      </c>
      <c r="AC234" s="5" t="s">
        <v>54</v>
      </c>
      <c r="AD234" s="5" t="s">
        <v>54</v>
      </c>
      <c r="AE234" s="5" t="s">
        <v>54</v>
      </c>
      <c r="AJ234" s="5" t="s">
        <v>81</v>
      </c>
      <c r="AK234" s="5" t="s">
        <v>67</v>
      </c>
      <c r="AL234" s="5" t="s">
        <v>68</v>
      </c>
      <c r="AM234" s="5" t="s">
        <v>53</v>
      </c>
      <c r="AN234" s="5">
        <v>2</v>
      </c>
      <c r="AP234" s="5">
        <v>2</v>
      </c>
      <c r="AQ234" s="7">
        <v>150000</v>
      </c>
      <c r="AR234" s="5" t="s">
        <v>1287</v>
      </c>
      <c r="AT234" s="5" t="s">
        <v>53</v>
      </c>
      <c r="AU234" s="5" t="s">
        <v>53</v>
      </c>
      <c r="AV234" s="5" t="s">
        <v>53</v>
      </c>
      <c r="AW234" s="5" t="s">
        <v>53</v>
      </c>
      <c r="AX234" s="5" t="s">
        <v>53</v>
      </c>
      <c r="AY234" s="5" t="s">
        <v>53</v>
      </c>
    </row>
    <row r="235" spans="1:51" x14ac:dyDescent="0.25">
      <c r="A235" s="5">
        <v>232</v>
      </c>
      <c r="B235" s="5">
        <v>13436</v>
      </c>
      <c r="C235" s="5" t="s">
        <v>910</v>
      </c>
      <c r="D235" s="5" t="s">
        <v>910</v>
      </c>
      <c r="E235" s="5" t="s">
        <v>910</v>
      </c>
      <c r="F235" s="5">
        <v>0</v>
      </c>
      <c r="G235" s="5" t="s">
        <v>911</v>
      </c>
      <c r="H235" s="5">
        <v>0</v>
      </c>
      <c r="J235" s="5" t="s">
        <v>95</v>
      </c>
      <c r="L235" s="5" t="s">
        <v>53</v>
      </c>
      <c r="Y235" s="5" t="s">
        <v>54</v>
      </c>
      <c r="Z235" s="5" t="s">
        <v>54</v>
      </c>
      <c r="AA235" s="5" t="s">
        <v>54</v>
      </c>
      <c r="AJ235" s="5" t="s">
        <v>175</v>
      </c>
      <c r="AK235" s="5" t="s">
        <v>67</v>
      </c>
      <c r="AM235" s="5" t="s">
        <v>53</v>
      </c>
      <c r="AN235" s="5">
        <v>3</v>
      </c>
      <c r="AO235" s="5">
        <v>1</v>
      </c>
      <c r="AQ235" s="7"/>
      <c r="AS235" s="5" t="s">
        <v>53</v>
      </c>
      <c r="AU235" s="5" t="s">
        <v>53</v>
      </c>
      <c r="AV235" s="5" t="s">
        <v>53</v>
      </c>
      <c r="AW235" s="5" t="s">
        <v>53</v>
      </c>
      <c r="AX235" s="5" t="s">
        <v>53</v>
      </c>
      <c r="AY235" s="5" t="s">
        <v>53</v>
      </c>
    </row>
    <row r="236" spans="1:51" x14ac:dyDescent="0.25">
      <c r="A236" s="5">
        <v>233</v>
      </c>
      <c r="B236" s="5">
        <v>13441</v>
      </c>
      <c r="C236" s="5" t="s">
        <v>912</v>
      </c>
      <c r="D236" s="5" t="s">
        <v>912</v>
      </c>
      <c r="E236" s="5" t="s">
        <v>912</v>
      </c>
      <c r="F236" s="5">
        <v>0</v>
      </c>
      <c r="G236" s="5" t="s">
        <v>913</v>
      </c>
      <c r="H236" s="5">
        <v>0</v>
      </c>
      <c r="J236" s="5" t="s">
        <v>64</v>
      </c>
      <c r="L236" s="5" t="s">
        <v>53</v>
      </c>
      <c r="M236" s="5" t="s">
        <v>54</v>
      </c>
      <c r="N236" s="5" t="s">
        <v>54</v>
      </c>
      <c r="P236" s="5" t="s">
        <v>54</v>
      </c>
      <c r="Q236" s="5" t="s">
        <v>54</v>
      </c>
      <c r="R236" s="5" t="s">
        <v>54</v>
      </c>
      <c r="V236" s="5" t="s">
        <v>54</v>
      </c>
      <c r="W236" s="5" t="s">
        <v>54</v>
      </c>
      <c r="X236" s="5" t="s">
        <v>54</v>
      </c>
      <c r="Y236" s="5" t="s">
        <v>54</v>
      </c>
      <c r="AA236" s="5" t="s">
        <v>54</v>
      </c>
      <c r="AB236" s="5" t="s">
        <v>54</v>
      </c>
      <c r="AC236" s="5" t="s">
        <v>54</v>
      </c>
      <c r="AD236" s="5" t="s">
        <v>54</v>
      </c>
      <c r="AE236" s="5" t="s">
        <v>54</v>
      </c>
      <c r="AJ236" s="5" t="s">
        <v>175</v>
      </c>
      <c r="AK236" s="5" t="s">
        <v>61</v>
      </c>
      <c r="AM236" s="5" t="s">
        <v>53</v>
      </c>
      <c r="AQ236" s="7"/>
      <c r="AS236" s="5" t="s">
        <v>56</v>
      </c>
      <c r="AT236" s="5" t="s">
        <v>56</v>
      </c>
      <c r="AU236" s="5" t="s">
        <v>53</v>
      </c>
      <c r="AV236" s="5" t="s">
        <v>53</v>
      </c>
      <c r="AW236" s="5" t="s">
        <v>53</v>
      </c>
      <c r="AX236" s="5" t="s">
        <v>53</v>
      </c>
      <c r="AY236" s="5" t="s">
        <v>53</v>
      </c>
    </row>
    <row r="237" spans="1:51" x14ac:dyDescent="0.25">
      <c r="A237" s="5">
        <v>234</v>
      </c>
      <c r="B237" s="5">
        <v>13446</v>
      </c>
      <c r="C237" s="5" t="s">
        <v>914</v>
      </c>
      <c r="D237" s="5" t="s">
        <v>914</v>
      </c>
      <c r="E237" s="5" t="s">
        <v>914</v>
      </c>
      <c r="F237" s="5">
        <v>0</v>
      </c>
      <c r="G237" s="5" t="s">
        <v>915</v>
      </c>
      <c r="H237" s="5">
        <v>0</v>
      </c>
      <c r="J237" s="5" t="s">
        <v>64</v>
      </c>
      <c r="K237" s="5" t="s">
        <v>916</v>
      </c>
      <c r="L237" s="5" t="s">
        <v>53</v>
      </c>
      <c r="T237" s="5" t="s">
        <v>54</v>
      </c>
      <c r="U237" s="5" t="s">
        <v>54</v>
      </c>
      <c r="W237" s="5" t="s">
        <v>54</v>
      </c>
      <c r="AA237" s="5" t="s">
        <v>54</v>
      </c>
      <c r="AC237" s="5" t="s">
        <v>54</v>
      </c>
      <c r="AG237" s="5" t="s">
        <v>917</v>
      </c>
      <c r="AI237" s="5" t="s">
        <v>918</v>
      </c>
      <c r="AJ237" s="5" t="s">
        <v>81</v>
      </c>
      <c r="AK237" s="5" t="s">
        <v>67</v>
      </c>
      <c r="AL237" s="5" t="s">
        <v>77</v>
      </c>
      <c r="AM237" s="5" t="s">
        <v>53</v>
      </c>
      <c r="AN237" s="5">
        <v>2</v>
      </c>
      <c r="AP237" s="5">
        <v>2</v>
      </c>
      <c r="AQ237" s="7">
        <v>42000</v>
      </c>
      <c r="AR237" s="5" t="s">
        <v>1287</v>
      </c>
      <c r="AU237" s="5" t="s">
        <v>53</v>
      </c>
      <c r="AV237" s="5" t="s">
        <v>53</v>
      </c>
      <c r="AW237" s="5" t="s">
        <v>53</v>
      </c>
      <c r="AX237" s="5" t="s">
        <v>53</v>
      </c>
      <c r="AY237" s="5" t="s">
        <v>53</v>
      </c>
    </row>
    <row r="238" spans="1:51" x14ac:dyDescent="0.25">
      <c r="A238" s="5">
        <v>235</v>
      </c>
      <c r="B238" s="5">
        <v>13451</v>
      </c>
      <c r="C238" s="5" t="s">
        <v>919</v>
      </c>
      <c r="D238" s="5" t="s">
        <v>919</v>
      </c>
      <c r="E238" s="5" t="s">
        <v>919</v>
      </c>
      <c r="F238" s="5">
        <v>0</v>
      </c>
      <c r="G238" s="5" t="s">
        <v>920</v>
      </c>
      <c r="H238" s="5">
        <v>0</v>
      </c>
      <c r="J238" s="5" t="s">
        <v>64</v>
      </c>
      <c r="K238" s="5" t="s">
        <v>921</v>
      </c>
      <c r="L238" s="5" t="s">
        <v>53</v>
      </c>
      <c r="O238" s="5" t="s">
        <v>54</v>
      </c>
      <c r="Y238" s="5" t="s">
        <v>54</v>
      </c>
      <c r="AA238" s="5" t="s">
        <v>54</v>
      </c>
      <c r="AG238" s="5" t="s">
        <v>922</v>
      </c>
      <c r="AJ238" s="5" t="s">
        <v>76</v>
      </c>
      <c r="AK238" s="5" t="s">
        <v>67</v>
      </c>
      <c r="AL238" s="5" t="s">
        <v>68</v>
      </c>
      <c r="AM238" s="5" t="s">
        <v>53</v>
      </c>
      <c r="AN238" s="5">
        <v>3</v>
      </c>
      <c r="AO238" s="5">
        <v>2</v>
      </c>
      <c r="AQ238" s="7">
        <v>91000</v>
      </c>
      <c r="AR238" s="5" t="s">
        <v>241</v>
      </c>
      <c r="AS238" s="5" t="s">
        <v>53</v>
      </c>
      <c r="AT238" s="5" t="s">
        <v>53</v>
      </c>
      <c r="AU238" s="5" t="s">
        <v>53</v>
      </c>
      <c r="AV238" s="5" t="s">
        <v>53</v>
      </c>
      <c r="AW238" s="5" t="s">
        <v>53</v>
      </c>
      <c r="AX238" s="5" t="s">
        <v>56</v>
      </c>
      <c r="AY238" s="5" t="s">
        <v>53</v>
      </c>
    </row>
    <row r="239" spans="1:51" x14ac:dyDescent="0.25">
      <c r="A239" s="5">
        <v>236</v>
      </c>
      <c r="B239" s="5">
        <v>13456</v>
      </c>
      <c r="C239" s="5" t="s">
        <v>923</v>
      </c>
      <c r="D239" s="5" t="s">
        <v>923</v>
      </c>
      <c r="E239" s="5" t="s">
        <v>923</v>
      </c>
      <c r="F239" s="5">
        <v>0</v>
      </c>
      <c r="G239" s="5" t="s">
        <v>924</v>
      </c>
      <c r="H239" s="5">
        <v>0</v>
      </c>
      <c r="J239" s="5" t="s">
        <v>64</v>
      </c>
      <c r="L239" s="5" t="s">
        <v>53</v>
      </c>
      <c r="M239" s="5" t="s">
        <v>54</v>
      </c>
      <c r="N239" s="5" t="s">
        <v>54</v>
      </c>
      <c r="O239" s="5" t="s">
        <v>54</v>
      </c>
      <c r="P239" s="5" t="s">
        <v>54</v>
      </c>
      <c r="Q239" s="5" t="s">
        <v>54</v>
      </c>
      <c r="R239" s="5" t="s">
        <v>54</v>
      </c>
      <c r="T239" s="5" t="s">
        <v>54</v>
      </c>
      <c r="U239" s="5" t="s">
        <v>54</v>
      </c>
      <c r="V239" s="5" t="s">
        <v>54</v>
      </c>
      <c r="W239" s="5" t="s">
        <v>54</v>
      </c>
      <c r="X239" s="5" t="s">
        <v>54</v>
      </c>
      <c r="Z239" s="5" t="s">
        <v>54</v>
      </c>
      <c r="AA239" s="5" t="s">
        <v>54</v>
      </c>
      <c r="AB239" s="5" t="s">
        <v>54</v>
      </c>
      <c r="AC239" s="5" t="s">
        <v>54</v>
      </c>
      <c r="AF239" s="5" t="s">
        <v>54</v>
      </c>
      <c r="AJ239" s="5" t="s">
        <v>60</v>
      </c>
      <c r="AK239" s="5" t="s">
        <v>61</v>
      </c>
      <c r="AL239" s="5" t="s">
        <v>68</v>
      </c>
      <c r="AM239" s="5" t="s">
        <v>53</v>
      </c>
      <c r="AN239" s="5">
        <v>1</v>
      </c>
      <c r="AQ239" s="7">
        <v>159000</v>
      </c>
      <c r="AR239" s="5" t="s">
        <v>241</v>
      </c>
      <c r="AU239" s="5" t="s">
        <v>53</v>
      </c>
      <c r="AV239" s="5" t="s">
        <v>53</v>
      </c>
      <c r="AW239" s="5" t="s">
        <v>53</v>
      </c>
      <c r="AX239" s="5" t="s">
        <v>53</v>
      </c>
      <c r="AY239" s="5" t="s">
        <v>53</v>
      </c>
    </row>
    <row r="240" spans="1:51" x14ac:dyDescent="0.25">
      <c r="A240" s="5">
        <v>237</v>
      </c>
      <c r="B240" s="5">
        <v>13461</v>
      </c>
      <c r="C240" s="5" t="s">
        <v>925</v>
      </c>
      <c r="D240" s="5" t="s">
        <v>925</v>
      </c>
      <c r="E240" s="5" t="s">
        <v>925</v>
      </c>
      <c r="F240" s="5">
        <v>0</v>
      </c>
      <c r="G240" s="5" t="s">
        <v>926</v>
      </c>
      <c r="H240" s="5">
        <v>0</v>
      </c>
      <c r="J240" s="5" t="s">
        <v>59</v>
      </c>
      <c r="K240" s="5" t="s">
        <v>927</v>
      </c>
      <c r="L240" s="5" t="s">
        <v>56</v>
      </c>
      <c r="AG240" s="5" t="s">
        <v>928</v>
      </c>
      <c r="AJ240" s="5" t="s">
        <v>60</v>
      </c>
      <c r="AK240" s="5" t="s">
        <v>67</v>
      </c>
      <c r="AL240" s="5" t="s">
        <v>117</v>
      </c>
      <c r="AM240" s="5" t="s">
        <v>53</v>
      </c>
      <c r="AN240" s="5">
        <v>2</v>
      </c>
      <c r="AP240" s="5">
        <v>1</v>
      </c>
      <c r="AQ240" s="7">
        <v>200000</v>
      </c>
      <c r="AR240" s="5" t="s">
        <v>1287</v>
      </c>
      <c r="AU240" s="5" t="s">
        <v>53</v>
      </c>
      <c r="AV240" s="5" t="s">
        <v>53</v>
      </c>
      <c r="AW240" s="5" t="s">
        <v>53</v>
      </c>
      <c r="AX240" s="5" t="s">
        <v>53</v>
      </c>
      <c r="AY240" s="5" t="s">
        <v>53</v>
      </c>
    </row>
    <row r="241" spans="1:51" x14ac:dyDescent="0.25">
      <c r="A241" s="5">
        <v>238</v>
      </c>
      <c r="B241" s="5">
        <v>13466</v>
      </c>
      <c r="C241" s="5" t="s">
        <v>929</v>
      </c>
      <c r="D241" s="5" t="s">
        <v>929</v>
      </c>
      <c r="E241" s="5" t="s">
        <v>929</v>
      </c>
      <c r="F241" s="5">
        <v>0</v>
      </c>
      <c r="G241" s="5" t="s">
        <v>930</v>
      </c>
      <c r="H241" s="5">
        <v>0</v>
      </c>
      <c r="J241" s="5" t="s">
        <v>95</v>
      </c>
      <c r="K241" s="5" t="s">
        <v>931</v>
      </c>
      <c r="L241" s="5" t="s">
        <v>53</v>
      </c>
      <c r="O241" s="5" t="s">
        <v>54</v>
      </c>
      <c r="Q241" s="5" t="s">
        <v>54</v>
      </c>
      <c r="T241" s="5" t="s">
        <v>54</v>
      </c>
      <c r="Y241" s="5" t="s">
        <v>54</v>
      </c>
      <c r="AB241" s="5" t="s">
        <v>54</v>
      </c>
      <c r="AJ241" s="5" t="s">
        <v>60</v>
      </c>
      <c r="AK241" s="5" t="s">
        <v>55</v>
      </c>
      <c r="AL241" s="5" t="s">
        <v>117</v>
      </c>
      <c r="AM241" s="5" t="s">
        <v>53</v>
      </c>
      <c r="AN241" s="5">
        <v>2</v>
      </c>
      <c r="AP241" s="5">
        <v>1</v>
      </c>
      <c r="AQ241" s="7"/>
      <c r="AR241" s="5" t="s">
        <v>241</v>
      </c>
      <c r="AS241" s="5" t="s">
        <v>53</v>
      </c>
      <c r="AT241" s="5" t="s">
        <v>53</v>
      </c>
      <c r="AU241" s="5" t="s">
        <v>53</v>
      </c>
      <c r="AV241" s="5" t="s">
        <v>53</v>
      </c>
      <c r="AW241" s="5" t="s">
        <v>53</v>
      </c>
      <c r="AX241" s="5" t="s">
        <v>53</v>
      </c>
      <c r="AY241" s="5" t="s">
        <v>53</v>
      </c>
    </row>
    <row r="242" spans="1:51" x14ac:dyDescent="0.25">
      <c r="A242" s="5">
        <v>239</v>
      </c>
      <c r="B242" s="5">
        <v>13471</v>
      </c>
      <c r="C242" s="5" t="s">
        <v>932</v>
      </c>
      <c r="D242" s="5" t="s">
        <v>932</v>
      </c>
      <c r="E242" s="5" t="s">
        <v>932</v>
      </c>
      <c r="F242" s="5">
        <v>0</v>
      </c>
      <c r="G242" s="5" t="s">
        <v>933</v>
      </c>
      <c r="H242" s="5">
        <v>0</v>
      </c>
      <c r="J242" s="5" t="s">
        <v>64</v>
      </c>
      <c r="K242" s="5" t="s">
        <v>934</v>
      </c>
      <c r="L242" s="5" t="s">
        <v>53</v>
      </c>
      <c r="O242" s="5" t="s">
        <v>54</v>
      </c>
      <c r="P242" s="5" t="s">
        <v>54</v>
      </c>
      <c r="T242" s="5" t="s">
        <v>54</v>
      </c>
      <c r="U242" s="5" t="s">
        <v>54</v>
      </c>
      <c r="AB242" s="5" t="s">
        <v>54</v>
      </c>
      <c r="AD242" s="5" t="s">
        <v>54</v>
      </c>
      <c r="AG242" s="5" t="s">
        <v>935</v>
      </c>
      <c r="AJ242" s="5" t="s">
        <v>60</v>
      </c>
      <c r="AK242" s="5" t="s">
        <v>67</v>
      </c>
      <c r="AM242" s="5" t="s">
        <v>53</v>
      </c>
      <c r="AN242" s="5">
        <v>2</v>
      </c>
      <c r="AP242" s="5">
        <v>1</v>
      </c>
      <c r="AQ242" s="7"/>
      <c r="AT242" s="5" t="s">
        <v>53</v>
      </c>
      <c r="AU242" s="5" t="s">
        <v>53</v>
      </c>
      <c r="AV242" s="5" t="s">
        <v>53</v>
      </c>
      <c r="AW242" s="5" t="s">
        <v>53</v>
      </c>
      <c r="AX242" s="5" t="s">
        <v>53</v>
      </c>
      <c r="AY242" s="5" t="s">
        <v>56</v>
      </c>
    </row>
    <row r="243" spans="1:51" x14ac:dyDescent="0.25">
      <c r="A243" s="5">
        <v>240</v>
      </c>
      <c r="B243" s="5">
        <v>13476</v>
      </c>
      <c r="C243" s="5" t="s">
        <v>936</v>
      </c>
      <c r="D243" s="5" t="s">
        <v>936</v>
      </c>
      <c r="E243" s="5" t="s">
        <v>936</v>
      </c>
      <c r="F243" s="5">
        <v>0</v>
      </c>
      <c r="G243" s="5" t="s">
        <v>937</v>
      </c>
      <c r="H243" s="5">
        <v>0</v>
      </c>
      <c r="J243" s="5" t="s">
        <v>64</v>
      </c>
      <c r="K243" s="5" t="s">
        <v>938</v>
      </c>
      <c r="L243" s="5" t="s">
        <v>56</v>
      </c>
      <c r="O243" s="5" t="s">
        <v>54</v>
      </c>
      <c r="Q243" s="5" t="s">
        <v>54</v>
      </c>
      <c r="R243" s="5" t="s">
        <v>54</v>
      </c>
      <c r="S243" s="5" t="s">
        <v>54</v>
      </c>
      <c r="Y243" s="5" t="s">
        <v>54</v>
      </c>
      <c r="Z243" s="5" t="s">
        <v>54</v>
      </c>
      <c r="AA243" s="5" t="s">
        <v>54</v>
      </c>
      <c r="AB243" s="5" t="s">
        <v>54</v>
      </c>
      <c r="AC243" s="5" t="s">
        <v>54</v>
      </c>
      <c r="AD243" s="5" t="s">
        <v>54</v>
      </c>
      <c r="AE243" s="5" t="s">
        <v>54</v>
      </c>
      <c r="AF243" s="5" t="s">
        <v>54</v>
      </c>
      <c r="AG243" s="5" t="s">
        <v>939</v>
      </c>
      <c r="AH243" s="5" t="s">
        <v>940</v>
      </c>
      <c r="AI243" s="5" t="s">
        <v>941</v>
      </c>
      <c r="AJ243" s="5" t="s">
        <v>76</v>
      </c>
      <c r="AK243" s="5" t="s">
        <v>67</v>
      </c>
      <c r="AL243" s="5" t="s">
        <v>942</v>
      </c>
      <c r="AM243" s="5" t="s">
        <v>53</v>
      </c>
      <c r="AN243" s="5">
        <v>2</v>
      </c>
      <c r="AQ243" s="7">
        <v>120000</v>
      </c>
      <c r="AR243" s="5" t="s">
        <v>241</v>
      </c>
      <c r="AX243" s="5" t="s">
        <v>56</v>
      </c>
    </row>
    <row r="244" spans="1:51" x14ac:dyDescent="0.25">
      <c r="A244" s="5">
        <v>241</v>
      </c>
      <c r="B244" s="5">
        <v>13481</v>
      </c>
      <c r="C244" s="5" t="s">
        <v>943</v>
      </c>
      <c r="D244" s="5" t="s">
        <v>943</v>
      </c>
      <c r="E244" s="5" t="s">
        <v>943</v>
      </c>
      <c r="F244" s="5">
        <v>0</v>
      </c>
      <c r="G244" s="5" t="s">
        <v>944</v>
      </c>
      <c r="H244" s="5">
        <v>0</v>
      </c>
      <c r="J244" s="5" t="s">
        <v>64</v>
      </c>
      <c r="K244" s="5" t="s">
        <v>945</v>
      </c>
      <c r="L244" s="5" t="s">
        <v>53</v>
      </c>
      <c r="M244" s="5" t="s">
        <v>54</v>
      </c>
      <c r="N244" s="5" t="s">
        <v>54</v>
      </c>
      <c r="U244" s="5" t="s">
        <v>54</v>
      </c>
      <c r="V244" s="5" t="s">
        <v>54</v>
      </c>
      <c r="AD244" s="5" t="s">
        <v>54</v>
      </c>
      <c r="AG244" s="5" t="s">
        <v>946</v>
      </c>
      <c r="AJ244" s="5" t="s">
        <v>81</v>
      </c>
      <c r="AK244" s="5" t="s">
        <v>67</v>
      </c>
      <c r="AM244" s="5" t="s">
        <v>53</v>
      </c>
      <c r="AN244" s="5">
        <v>2</v>
      </c>
      <c r="AP244" s="5">
        <v>1</v>
      </c>
      <c r="AQ244" s="7"/>
      <c r="AR244" s="5" t="s">
        <v>1287</v>
      </c>
      <c r="AU244" s="5" t="s">
        <v>53</v>
      </c>
      <c r="AV244" s="5" t="s">
        <v>53</v>
      </c>
      <c r="AW244" s="5" t="s">
        <v>53</v>
      </c>
      <c r="AX244" s="5" t="s">
        <v>53</v>
      </c>
      <c r="AY244" s="5" t="s">
        <v>53</v>
      </c>
    </row>
    <row r="245" spans="1:51" x14ac:dyDescent="0.25">
      <c r="A245" s="5">
        <v>242</v>
      </c>
      <c r="B245" s="5">
        <v>13486</v>
      </c>
      <c r="C245" s="5" t="s">
        <v>947</v>
      </c>
      <c r="D245" s="5" t="s">
        <v>947</v>
      </c>
      <c r="E245" s="5" t="s">
        <v>947</v>
      </c>
      <c r="F245" s="5">
        <v>0</v>
      </c>
      <c r="G245" s="5" t="s">
        <v>948</v>
      </c>
      <c r="H245" s="5">
        <v>0</v>
      </c>
      <c r="J245" s="5" t="s">
        <v>95</v>
      </c>
      <c r="L245" s="5" t="s">
        <v>53</v>
      </c>
      <c r="M245" s="5" t="s">
        <v>54</v>
      </c>
      <c r="N245" s="5" t="s">
        <v>54</v>
      </c>
      <c r="X245" s="5" t="s">
        <v>54</v>
      </c>
      <c r="Y245" s="5" t="s">
        <v>54</v>
      </c>
      <c r="AA245" s="5" t="s">
        <v>54</v>
      </c>
      <c r="AC245" s="5" t="s">
        <v>54</v>
      </c>
      <c r="AE245" s="5" t="s">
        <v>54</v>
      </c>
      <c r="AJ245" s="5" t="s">
        <v>76</v>
      </c>
      <c r="AK245" s="5" t="s">
        <v>67</v>
      </c>
      <c r="AL245" s="5" t="s">
        <v>68</v>
      </c>
      <c r="AM245" s="5" t="s">
        <v>53</v>
      </c>
      <c r="AN245" s="5">
        <v>3</v>
      </c>
      <c r="AO245" s="5">
        <v>1</v>
      </c>
      <c r="AQ245" s="7">
        <v>210000</v>
      </c>
      <c r="AR245" s="5" t="s">
        <v>241</v>
      </c>
      <c r="AS245" s="5" t="s">
        <v>56</v>
      </c>
      <c r="AT245" s="5" t="s">
        <v>53</v>
      </c>
      <c r="AU245" s="5" t="s">
        <v>53</v>
      </c>
      <c r="AV245" s="5" t="s">
        <v>53</v>
      </c>
      <c r="AW245" s="5" t="s">
        <v>53</v>
      </c>
      <c r="AX245" s="5" t="s">
        <v>53</v>
      </c>
      <c r="AY245" s="5" t="s">
        <v>53</v>
      </c>
    </row>
    <row r="246" spans="1:51" x14ac:dyDescent="0.25">
      <c r="A246" s="5">
        <v>243</v>
      </c>
      <c r="B246" s="5">
        <v>13491</v>
      </c>
      <c r="C246" s="5" t="s">
        <v>949</v>
      </c>
      <c r="D246" s="5" t="s">
        <v>949</v>
      </c>
      <c r="E246" s="5" t="s">
        <v>949</v>
      </c>
      <c r="F246" s="5">
        <v>0</v>
      </c>
      <c r="G246" s="5" t="s">
        <v>950</v>
      </c>
      <c r="H246" s="5">
        <v>0</v>
      </c>
      <c r="J246" s="5" t="s">
        <v>95</v>
      </c>
      <c r="K246" s="5" t="s">
        <v>951</v>
      </c>
      <c r="L246" s="5" t="s">
        <v>53</v>
      </c>
      <c r="O246" s="5" t="s">
        <v>54</v>
      </c>
      <c r="R246" s="5" t="s">
        <v>54</v>
      </c>
      <c r="U246" s="5" t="s">
        <v>54</v>
      </c>
      <c r="W246" s="5" t="s">
        <v>54</v>
      </c>
      <c r="Y246" s="5" t="s">
        <v>54</v>
      </c>
      <c r="Z246" s="5" t="s">
        <v>54</v>
      </c>
      <c r="AA246" s="5" t="s">
        <v>54</v>
      </c>
      <c r="AB246" s="5" t="s">
        <v>54</v>
      </c>
      <c r="AC246" s="5" t="s">
        <v>54</v>
      </c>
      <c r="AD246" s="5" t="s">
        <v>54</v>
      </c>
      <c r="AJ246" s="5" t="s">
        <v>81</v>
      </c>
      <c r="AK246" s="5" t="s">
        <v>67</v>
      </c>
      <c r="AL246" s="5" t="s">
        <v>68</v>
      </c>
      <c r="AM246" s="5" t="s">
        <v>53</v>
      </c>
      <c r="AN246" s="5">
        <v>2</v>
      </c>
      <c r="AP246" s="5">
        <v>2</v>
      </c>
      <c r="AQ246" s="7"/>
      <c r="AR246" s="5" t="s">
        <v>1287</v>
      </c>
      <c r="AS246" s="5" t="s">
        <v>53</v>
      </c>
      <c r="AU246" s="5" t="s">
        <v>53</v>
      </c>
      <c r="AV246" s="5" t="s">
        <v>53</v>
      </c>
      <c r="AW246" s="5" t="s">
        <v>53</v>
      </c>
      <c r="AX246" s="5" t="s">
        <v>53</v>
      </c>
      <c r="AY246" s="5" t="s">
        <v>53</v>
      </c>
    </row>
    <row r="247" spans="1:51" x14ac:dyDescent="0.25">
      <c r="A247" s="5">
        <v>244</v>
      </c>
      <c r="B247" s="5">
        <v>13496</v>
      </c>
      <c r="C247" s="5" t="s">
        <v>952</v>
      </c>
      <c r="D247" s="5" t="s">
        <v>952</v>
      </c>
      <c r="E247" s="5" t="s">
        <v>952</v>
      </c>
      <c r="F247" s="5">
        <v>0</v>
      </c>
      <c r="G247" s="5" t="s">
        <v>953</v>
      </c>
      <c r="H247" s="5">
        <v>0</v>
      </c>
      <c r="J247" s="5" t="s">
        <v>95</v>
      </c>
      <c r="K247" s="5" t="s">
        <v>954</v>
      </c>
      <c r="L247" s="5" t="s">
        <v>53</v>
      </c>
      <c r="O247" s="5" t="s">
        <v>54</v>
      </c>
      <c r="T247" s="5" t="s">
        <v>54</v>
      </c>
      <c r="W247" s="5" t="s">
        <v>54</v>
      </c>
      <c r="AH247" s="5" t="s">
        <v>53</v>
      </c>
      <c r="AI247" s="5" t="s">
        <v>955</v>
      </c>
      <c r="AJ247" s="5" t="s">
        <v>81</v>
      </c>
      <c r="AK247" s="5" t="s">
        <v>67</v>
      </c>
      <c r="AM247" s="5" t="s">
        <v>53</v>
      </c>
      <c r="AN247" s="5">
        <v>1</v>
      </c>
      <c r="AP247" s="5">
        <v>1</v>
      </c>
      <c r="AQ247" s="7"/>
      <c r="AR247" s="5" t="s">
        <v>1287</v>
      </c>
      <c r="AT247" s="5" t="s">
        <v>56</v>
      </c>
      <c r="AU247" s="5" t="s">
        <v>53</v>
      </c>
      <c r="AV247" s="5" t="s">
        <v>53</v>
      </c>
      <c r="AW247" s="5" t="s">
        <v>53</v>
      </c>
      <c r="AX247" s="5" t="s">
        <v>53</v>
      </c>
      <c r="AY247" s="5" t="s">
        <v>53</v>
      </c>
    </row>
    <row r="248" spans="1:51" x14ac:dyDescent="0.25">
      <c r="A248" s="5">
        <v>245</v>
      </c>
      <c r="B248" s="5">
        <v>13501</v>
      </c>
      <c r="C248" s="5" t="s">
        <v>956</v>
      </c>
      <c r="D248" s="5" t="s">
        <v>956</v>
      </c>
      <c r="E248" s="5" t="s">
        <v>956</v>
      </c>
      <c r="F248" s="5">
        <v>0</v>
      </c>
      <c r="G248" s="5" t="s">
        <v>953</v>
      </c>
      <c r="H248" s="5">
        <v>0</v>
      </c>
      <c r="J248" s="5" t="s">
        <v>64</v>
      </c>
      <c r="K248" s="5" t="s">
        <v>957</v>
      </c>
      <c r="L248" s="5" t="s">
        <v>53</v>
      </c>
      <c r="O248" s="5" t="s">
        <v>54</v>
      </c>
      <c r="T248" s="5" t="s">
        <v>54</v>
      </c>
      <c r="W248" s="5" t="s">
        <v>54</v>
      </c>
      <c r="AG248" s="5" t="s">
        <v>958</v>
      </c>
      <c r="AH248" s="5" t="s">
        <v>53</v>
      </c>
      <c r="AJ248" s="5" t="s">
        <v>81</v>
      </c>
      <c r="AK248" s="5" t="s">
        <v>67</v>
      </c>
      <c r="AL248" s="5" t="s">
        <v>639</v>
      </c>
      <c r="AM248" s="5" t="s">
        <v>53</v>
      </c>
      <c r="AN248" s="5">
        <v>1</v>
      </c>
      <c r="AP248" s="5">
        <v>1</v>
      </c>
      <c r="AQ248" s="7"/>
      <c r="AR248" s="5" t="s">
        <v>1287</v>
      </c>
      <c r="AT248" s="5" t="s">
        <v>56</v>
      </c>
      <c r="AU248" s="5" t="s">
        <v>53</v>
      </c>
      <c r="AV248" s="5" t="s">
        <v>53</v>
      </c>
      <c r="AW248" s="5" t="s">
        <v>53</v>
      </c>
      <c r="AX248" s="5" t="s">
        <v>53</v>
      </c>
      <c r="AY248" s="5" t="s">
        <v>53</v>
      </c>
    </row>
    <row r="249" spans="1:51" x14ac:dyDescent="0.25">
      <c r="A249" s="5">
        <v>246</v>
      </c>
      <c r="B249" s="5">
        <v>13511</v>
      </c>
      <c r="C249" s="5" t="s">
        <v>959</v>
      </c>
      <c r="D249" s="5" t="s">
        <v>959</v>
      </c>
      <c r="E249" s="5" t="s">
        <v>959</v>
      </c>
      <c r="F249" s="5">
        <v>0</v>
      </c>
      <c r="G249" s="5" t="s">
        <v>960</v>
      </c>
      <c r="H249" s="5">
        <v>0</v>
      </c>
      <c r="J249" s="5" t="s">
        <v>64</v>
      </c>
      <c r="L249" s="5" t="s">
        <v>53</v>
      </c>
      <c r="O249" s="5" t="s">
        <v>54</v>
      </c>
      <c r="P249" s="5" t="s">
        <v>54</v>
      </c>
      <c r="Q249" s="5" t="s">
        <v>54</v>
      </c>
      <c r="R249" s="5" t="s">
        <v>54</v>
      </c>
      <c r="S249" s="5" t="s">
        <v>54</v>
      </c>
      <c r="T249" s="5" t="s">
        <v>54</v>
      </c>
      <c r="V249" s="5" t="s">
        <v>54</v>
      </c>
      <c r="W249" s="5" t="s">
        <v>54</v>
      </c>
      <c r="Y249" s="5" t="s">
        <v>54</v>
      </c>
      <c r="AE249" s="5" t="s">
        <v>54</v>
      </c>
      <c r="AJ249" s="5" t="s">
        <v>81</v>
      </c>
      <c r="AK249" s="5" t="s">
        <v>61</v>
      </c>
      <c r="AQ249" s="7"/>
    </row>
    <row r="250" spans="1:51" x14ac:dyDescent="0.25">
      <c r="A250" s="5">
        <v>247</v>
      </c>
      <c r="B250" s="5">
        <v>13516</v>
      </c>
      <c r="C250" s="5" t="s">
        <v>961</v>
      </c>
      <c r="D250" s="5" t="s">
        <v>961</v>
      </c>
      <c r="E250" s="5" t="s">
        <v>961</v>
      </c>
      <c r="F250" s="5">
        <v>0</v>
      </c>
      <c r="G250" s="5" t="s">
        <v>962</v>
      </c>
      <c r="H250" s="5">
        <v>0</v>
      </c>
      <c r="J250" s="5" t="s">
        <v>161</v>
      </c>
      <c r="K250" s="5" t="s">
        <v>963</v>
      </c>
      <c r="L250" s="5" t="s">
        <v>56</v>
      </c>
      <c r="Y250" s="5" t="s">
        <v>54</v>
      </c>
      <c r="AH250" s="5" t="s">
        <v>964</v>
      </c>
      <c r="AI250" s="5" t="s">
        <v>965</v>
      </c>
      <c r="AJ250" s="5" t="s">
        <v>175</v>
      </c>
      <c r="AK250" s="5" t="s">
        <v>61</v>
      </c>
      <c r="AM250" s="5" t="s">
        <v>56</v>
      </c>
      <c r="AN250" s="5">
        <v>1</v>
      </c>
      <c r="AO250" s="5">
        <v>2</v>
      </c>
      <c r="AQ250" s="7">
        <v>150000</v>
      </c>
      <c r="AR250" s="5" t="s">
        <v>241</v>
      </c>
      <c r="AS250" s="5" t="s">
        <v>56</v>
      </c>
      <c r="AU250" s="5" t="s">
        <v>53</v>
      </c>
      <c r="AV250" s="5" t="s">
        <v>53</v>
      </c>
      <c r="AW250" s="5" t="s">
        <v>53</v>
      </c>
      <c r="AX250" s="5" t="s">
        <v>53</v>
      </c>
      <c r="AY250" s="5" t="s">
        <v>53</v>
      </c>
    </row>
    <row r="251" spans="1:51" x14ac:dyDescent="0.25">
      <c r="A251" s="5">
        <v>248</v>
      </c>
      <c r="B251" s="5">
        <v>13521</v>
      </c>
      <c r="C251" s="5" t="s">
        <v>966</v>
      </c>
      <c r="D251" s="5" t="s">
        <v>966</v>
      </c>
      <c r="E251" s="5" t="s">
        <v>966</v>
      </c>
      <c r="F251" s="5">
        <v>0</v>
      </c>
      <c r="G251" s="5" t="s">
        <v>967</v>
      </c>
      <c r="H251" s="5">
        <v>0</v>
      </c>
      <c r="J251" s="5" t="s">
        <v>95</v>
      </c>
      <c r="K251" s="5" t="s">
        <v>968</v>
      </c>
      <c r="L251" s="5" t="s">
        <v>53</v>
      </c>
      <c r="M251" s="5" t="s">
        <v>54</v>
      </c>
      <c r="N251" s="5" t="s">
        <v>54</v>
      </c>
      <c r="O251" s="5" t="s">
        <v>54</v>
      </c>
      <c r="P251" s="5" t="s">
        <v>54</v>
      </c>
      <c r="T251" s="5" t="s">
        <v>54</v>
      </c>
      <c r="U251" s="5" t="s">
        <v>54</v>
      </c>
      <c r="V251" s="5" t="s">
        <v>54</v>
      </c>
      <c r="Y251" s="5" t="s">
        <v>54</v>
      </c>
      <c r="AD251" s="5" t="s">
        <v>54</v>
      </c>
      <c r="AE251" s="5" t="s">
        <v>54</v>
      </c>
      <c r="AG251" s="5" t="s">
        <v>969</v>
      </c>
      <c r="AH251" s="5" t="s">
        <v>970</v>
      </c>
      <c r="AI251" s="5" t="s">
        <v>971</v>
      </c>
      <c r="AJ251" s="5" t="s">
        <v>81</v>
      </c>
      <c r="AK251" s="5" t="s">
        <v>61</v>
      </c>
      <c r="AM251" s="5" t="s">
        <v>53</v>
      </c>
      <c r="AN251" s="5">
        <v>2</v>
      </c>
      <c r="AQ251" s="7"/>
      <c r="AR251" s="5" t="s">
        <v>1287</v>
      </c>
      <c r="AU251" s="5" t="s">
        <v>53</v>
      </c>
      <c r="AV251" s="5" t="s">
        <v>53</v>
      </c>
      <c r="AW251" s="5" t="s">
        <v>53</v>
      </c>
      <c r="AX251" s="5" t="s">
        <v>53</v>
      </c>
      <c r="AY251" s="5" t="s">
        <v>53</v>
      </c>
    </row>
    <row r="252" spans="1:51" x14ac:dyDescent="0.25">
      <c r="A252" s="5">
        <v>249</v>
      </c>
      <c r="B252" s="5">
        <v>13526</v>
      </c>
      <c r="C252" s="5" t="s">
        <v>972</v>
      </c>
      <c r="D252" s="5" t="s">
        <v>972</v>
      </c>
      <c r="E252" s="5" t="s">
        <v>972</v>
      </c>
      <c r="F252" s="5">
        <v>0</v>
      </c>
      <c r="G252" s="5" t="s">
        <v>973</v>
      </c>
      <c r="H252" s="5">
        <v>0</v>
      </c>
      <c r="J252" s="5" t="s">
        <v>95</v>
      </c>
      <c r="L252" s="5" t="s">
        <v>56</v>
      </c>
      <c r="T252" s="5" t="s">
        <v>54</v>
      </c>
      <c r="U252" s="5" t="s">
        <v>54</v>
      </c>
      <c r="AJ252" s="5" t="s">
        <v>81</v>
      </c>
      <c r="AK252" s="5" t="s">
        <v>61</v>
      </c>
      <c r="AM252" s="5" t="s">
        <v>53</v>
      </c>
      <c r="AQ252" s="7"/>
      <c r="AT252" s="5" t="s">
        <v>53</v>
      </c>
    </row>
    <row r="253" spans="1:51" x14ac:dyDescent="0.25">
      <c r="A253" s="5">
        <v>250</v>
      </c>
      <c r="B253" s="5">
        <v>13531</v>
      </c>
      <c r="C253" s="5" t="s">
        <v>974</v>
      </c>
      <c r="D253" s="5" t="s">
        <v>974</v>
      </c>
      <c r="E253" s="5" t="s">
        <v>974</v>
      </c>
      <c r="F253" s="5">
        <v>0</v>
      </c>
      <c r="G253" s="5" t="s">
        <v>975</v>
      </c>
      <c r="H253" s="5">
        <v>0</v>
      </c>
      <c r="J253" s="5" t="s">
        <v>95</v>
      </c>
      <c r="K253" s="5" t="s">
        <v>976</v>
      </c>
      <c r="L253" s="5" t="s">
        <v>53</v>
      </c>
      <c r="N253" s="5" t="s">
        <v>54</v>
      </c>
      <c r="O253" s="5" t="s">
        <v>54</v>
      </c>
      <c r="P253" s="5" t="s">
        <v>54</v>
      </c>
      <c r="Q253" s="5" t="s">
        <v>54</v>
      </c>
      <c r="R253" s="5" t="s">
        <v>54</v>
      </c>
      <c r="Y253" s="5" t="s">
        <v>54</v>
      </c>
      <c r="AA253" s="5" t="s">
        <v>54</v>
      </c>
      <c r="AB253" s="5" t="s">
        <v>54</v>
      </c>
      <c r="AJ253" s="5" t="s">
        <v>175</v>
      </c>
      <c r="AK253" s="5" t="s">
        <v>67</v>
      </c>
      <c r="AL253" s="5" t="s">
        <v>68</v>
      </c>
      <c r="AM253" s="5" t="s">
        <v>53</v>
      </c>
      <c r="AN253" s="5">
        <v>3</v>
      </c>
      <c r="AO253" s="5">
        <v>1</v>
      </c>
      <c r="AQ253" s="7">
        <v>70000</v>
      </c>
      <c r="AR253" s="5" t="s">
        <v>241</v>
      </c>
      <c r="AS253" s="5" t="s">
        <v>53</v>
      </c>
      <c r="AU253" s="5" t="s">
        <v>53</v>
      </c>
      <c r="AV253" s="5" t="s">
        <v>53</v>
      </c>
      <c r="AW253" s="5" t="s">
        <v>53</v>
      </c>
      <c r="AY253" s="5" t="s">
        <v>53</v>
      </c>
    </row>
    <row r="254" spans="1:51" x14ac:dyDescent="0.25">
      <c r="A254" s="5">
        <v>251</v>
      </c>
      <c r="B254" s="5">
        <v>13536</v>
      </c>
      <c r="C254" s="5" t="s">
        <v>977</v>
      </c>
      <c r="D254" s="5" t="s">
        <v>977</v>
      </c>
      <c r="E254" s="5" t="s">
        <v>977</v>
      </c>
      <c r="F254" s="5">
        <v>0</v>
      </c>
      <c r="G254" s="5" t="s">
        <v>845</v>
      </c>
      <c r="H254" s="5">
        <v>0</v>
      </c>
      <c r="J254" s="5" t="s">
        <v>161</v>
      </c>
      <c r="K254" s="5" t="s">
        <v>978</v>
      </c>
      <c r="L254" s="5" t="s">
        <v>56</v>
      </c>
      <c r="Q254" s="5" t="s">
        <v>54</v>
      </c>
      <c r="X254" s="5" t="s">
        <v>54</v>
      </c>
      <c r="Y254" s="5" t="s">
        <v>54</v>
      </c>
      <c r="AG254" s="5" t="s">
        <v>979</v>
      </c>
      <c r="AI254" s="5" t="s">
        <v>980</v>
      </c>
      <c r="AJ254" s="5" t="s">
        <v>81</v>
      </c>
      <c r="AK254" s="5" t="s">
        <v>61</v>
      </c>
      <c r="AM254" s="5" t="s">
        <v>53</v>
      </c>
      <c r="AN254" s="5">
        <v>2</v>
      </c>
      <c r="AP254" s="5">
        <v>2</v>
      </c>
      <c r="AQ254" s="7">
        <v>100000</v>
      </c>
      <c r="AR254" s="5" t="s">
        <v>1287</v>
      </c>
      <c r="AT254" s="5" t="s">
        <v>56</v>
      </c>
      <c r="AU254" s="5" t="s">
        <v>53</v>
      </c>
      <c r="AV254" s="5" t="s">
        <v>53</v>
      </c>
      <c r="AW254" s="5" t="s">
        <v>53</v>
      </c>
      <c r="AX254" s="5" t="s">
        <v>53</v>
      </c>
      <c r="AY254" s="5" t="s">
        <v>53</v>
      </c>
    </row>
    <row r="255" spans="1:51" x14ac:dyDescent="0.25">
      <c r="A255" s="5">
        <v>252</v>
      </c>
      <c r="B255" s="5">
        <v>13541</v>
      </c>
      <c r="C255" s="5" t="s">
        <v>981</v>
      </c>
      <c r="D255" s="5" t="s">
        <v>981</v>
      </c>
      <c r="E255" s="5" t="s">
        <v>981</v>
      </c>
      <c r="F255" s="5">
        <v>0</v>
      </c>
      <c r="G255" s="5" t="s">
        <v>982</v>
      </c>
      <c r="H255" s="5">
        <v>0</v>
      </c>
      <c r="J255" s="5" t="s">
        <v>64</v>
      </c>
      <c r="L255" s="5" t="s">
        <v>53</v>
      </c>
      <c r="O255" s="5" t="s">
        <v>54</v>
      </c>
      <c r="Y255" s="5" t="s">
        <v>54</v>
      </c>
      <c r="Z255" s="5" t="s">
        <v>54</v>
      </c>
      <c r="AA255" s="5" t="s">
        <v>54</v>
      </c>
      <c r="AE255" s="5" t="s">
        <v>54</v>
      </c>
      <c r="AJ255" s="5" t="s">
        <v>76</v>
      </c>
      <c r="AK255" s="5" t="s">
        <v>67</v>
      </c>
      <c r="AM255" s="5" t="s">
        <v>53</v>
      </c>
      <c r="AN255" s="5">
        <v>1</v>
      </c>
      <c r="AQ255" s="7">
        <v>90000</v>
      </c>
      <c r="AR255" s="5" t="s">
        <v>241</v>
      </c>
      <c r="AU255" s="5" t="s">
        <v>53</v>
      </c>
      <c r="AV255" s="5" t="s">
        <v>53</v>
      </c>
      <c r="AW255" s="5" t="s">
        <v>53</v>
      </c>
      <c r="AX255" s="5" t="s">
        <v>53</v>
      </c>
      <c r="AY255" s="5" t="s">
        <v>53</v>
      </c>
    </row>
    <row r="256" spans="1:51" x14ac:dyDescent="0.25">
      <c r="A256" s="5">
        <v>253</v>
      </c>
      <c r="B256" s="5">
        <v>13546</v>
      </c>
      <c r="C256" s="5" t="s">
        <v>983</v>
      </c>
      <c r="D256" s="5" t="s">
        <v>983</v>
      </c>
      <c r="E256" s="5" t="s">
        <v>983</v>
      </c>
      <c r="F256" s="5">
        <v>0</v>
      </c>
      <c r="G256" s="5" t="s">
        <v>245</v>
      </c>
      <c r="H256" s="5">
        <v>0</v>
      </c>
      <c r="J256" s="5" t="s">
        <v>161</v>
      </c>
      <c r="L256" s="5" t="s">
        <v>56</v>
      </c>
      <c r="AJ256" s="5" t="s">
        <v>60</v>
      </c>
      <c r="AK256" s="5" t="s">
        <v>67</v>
      </c>
      <c r="AM256" s="5" t="s">
        <v>53</v>
      </c>
      <c r="AQ256" s="7"/>
    </row>
    <row r="257" spans="1:51" x14ac:dyDescent="0.25">
      <c r="A257" s="5">
        <v>254</v>
      </c>
      <c r="B257" s="5">
        <v>13551</v>
      </c>
      <c r="C257" s="5" t="s">
        <v>984</v>
      </c>
      <c r="D257" s="5" t="s">
        <v>984</v>
      </c>
      <c r="E257" s="5" t="s">
        <v>984</v>
      </c>
      <c r="F257" s="5">
        <v>0</v>
      </c>
      <c r="G257" s="5" t="s">
        <v>985</v>
      </c>
      <c r="H257" s="5">
        <v>0</v>
      </c>
      <c r="J257" s="5" t="s">
        <v>64</v>
      </c>
      <c r="K257" s="5" t="s">
        <v>986</v>
      </c>
      <c r="L257" s="5" t="s">
        <v>56</v>
      </c>
      <c r="M257" s="5" t="s">
        <v>54</v>
      </c>
      <c r="N257" s="5" t="s">
        <v>54</v>
      </c>
      <c r="O257" s="5" t="s">
        <v>54</v>
      </c>
      <c r="P257" s="5" t="s">
        <v>54</v>
      </c>
      <c r="Q257" s="5" t="s">
        <v>54</v>
      </c>
      <c r="R257" s="5" t="s">
        <v>54</v>
      </c>
      <c r="S257" s="5" t="s">
        <v>54</v>
      </c>
      <c r="T257" s="5" t="s">
        <v>54</v>
      </c>
      <c r="U257" s="5" t="s">
        <v>54</v>
      </c>
      <c r="V257" s="5" t="s">
        <v>54</v>
      </c>
      <c r="W257" s="5" t="s">
        <v>54</v>
      </c>
      <c r="X257" s="5" t="s">
        <v>54</v>
      </c>
      <c r="Y257" s="5" t="s">
        <v>54</v>
      </c>
      <c r="Z257" s="5" t="s">
        <v>54</v>
      </c>
      <c r="AA257" s="5" t="s">
        <v>54</v>
      </c>
      <c r="AB257" s="5" t="s">
        <v>54</v>
      </c>
      <c r="AC257" s="5" t="s">
        <v>54</v>
      </c>
      <c r="AD257" s="5" t="s">
        <v>54</v>
      </c>
      <c r="AE257" s="5" t="s">
        <v>54</v>
      </c>
      <c r="AF257" s="5" t="s">
        <v>54</v>
      </c>
      <c r="AG257" s="5" t="s">
        <v>987</v>
      </c>
      <c r="AH257" s="5" t="s">
        <v>988</v>
      </c>
      <c r="AI257" s="5" t="s">
        <v>989</v>
      </c>
      <c r="AJ257" s="5" t="s">
        <v>81</v>
      </c>
      <c r="AK257" s="5" t="s">
        <v>61</v>
      </c>
      <c r="AL257" s="5" t="s">
        <v>498</v>
      </c>
      <c r="AM257" s="5" t="s">
        <v>56</v>
      </c>
      <c r="AN257" s="5">
        <v>2</v>
      </c>
      <c r="AP257" s="5">
        <v>2</v>
      </c>
      <c r="AQ257" s="7"/>
      <c r="AR257" s="5" t="s">
        <v>1287</v>
      </c>
      <c r="AS257" s="5" t="s">
        <v>53</v>
      </c>
      <c r="AT257" s="5" t="s">
        <v>53</v>
      </c>
      <c r="AU257" s="5" t="s">
        <v>53</v>
      </c>
      <c r="AV257" s="5" t="s">
        <v>53</v>
      </c>
      <c r="AW257" s="5" t="s">
        <v>53</v>
      </c>
      <c r="AX257" s="5" t="s">
        <v>53</v>
      </c>
      <c r="AY257" s="5" t="s">
        <v>53</v>
      </c>
    </row>
    <row r="258" spans="1:51" x14ac:dyDescent="0.25">
      <c r="A258" s="5">
        <v>255</v>
      </c>
      <c r="B258" s="5">
        <v>13556</v>
      </c>
      <c r="C258" s="5" t="s">
        <v>990</v>
      </c>
      <c r="D258" s="5" t="s">
        <v>990</v>
      </c>
      <c r="E258" s="5" t="s">
        <v>990</v>
      </c>
      <c r="F258" s="5">
        <v>0</v>
      </c>
      <c r="G258" s="5" t="s">
        <v>991</v>
      </c>
      <c r="H258" s="5">
        <v>0</v>
      </c>
      <c r="J258" s="5" t="s">
        <v>64</v>
      </c>
      <c r="K258" s="5" t="s">
        <v>992</v>
      </c>
      <c r="L258" s="5" t="s">
        <v>53</v>
      </c>
      <c r="T258" s="5" t="s">
        <v>54</v>
      </c>
      <c r="U258" s="5" t="s">
        <v>54</v>
      </c>
      <c r="V258" s="5" t="s">
        <v>54</v>
      </c>
      <c r="W258" s="5" t="s">
        <v>54</v>
      </c>
      <c r="Z258" s="5" t="s">
        <v>54</v>
      </c>
      <c r="AA258" s="5" t="s">
        <v>54</v>
      </c>
      <c r="AC258" s="5" t="s">
        <v>54</v>
      </c>
      <c r="AG258" s="5" t="s">
        <v>993</v>
      </c>
      <c r="AI258" s="5" t="s">
        <v>994</v>
      </c>
      <c r="AJ258" s="5" t="s">
        <v>60</v>
      </c>
      <c r="AK258" s="5" t="s">
        <v>67</v>
      </c>
      <c r="AL258" s="5" t="s">
        <v>68</v>
      </c>
      <c r="AM258" s="5" t="s">
        <v>53</v>
      </c>
      <c r="AN258" s="5">
        <v>1</v>
      </c>
      <c r="AQ258" s="7">
        <v>100000</v>
      </c>
      <c r="AR258" s="5" t="s">
        <v>241</v>
      </c>
      <c r="AU258" s="5" t="s">
        <v>53</v>
      </c>
      <c r="AV258" s="5" t="s">
        <v>53</v>
      </c>
      <c r="AW258" s="5" t="s">
        <v>53</v>
      </c>
      <c r="AX258" s="5" t="s">
        <v>53</v>
      </c>
      <c r="AY258" s="5" t="s">
        <v>53</v>
      </c>
    </row>
    <row r="259" spans="1:51" x14ac:dyDescent="0.25">
      <c r="A259" s="5">
        <v>256</v>
      </c>
      <c r="B259" s="5">
        <v>13561</v>
      </c>
      <c r="C259" s="5" t="s">
        <v>995</v>
      </c>
      <c r="D259" s="5" t="s">
        <v>995</v>
      </c>
      <c r="E259" s="5" t="s">
        <v>995</v>
      </c>
      <c r="F259" s="5">
        <v>0</v>
      </c>
      <c r="G259" s="5" t="s">
        <v>996</v>
      </c>
      <c r="H259" s="5">
        <v>0</v>
      </c>
      <c r="J259" s="5" t="s">
        <v>51</v>
      </c>
      <c r="K259" s="5" t="s">
        <v>997</v>
      </c>
      <c r="L259" s="5" t="s">
        <v>53</v>
      </c>
      <c r="S259" s="5" t="s">
        <v>54</v>
      </c>
      <c r="T259" s="5" t="s">
        <v>54</v>
      </c>
      <c r="AJ259" s="5" t="s">
        <v>60</v>
      </c>
      <c r="AK259" s="5" t="s">
        <v>67</v>
      </c>
      <c r="AL259" s="5" t="s">
        <v>77</v>
      </c>
      <c r="AM259" s="5" t="s">
        <v>53</v>
      </c>
      <c r="AN259" s="5">
        <v>2</v>
      </c>
      <c r="AQ259" s="7">
        <v>180000</v>
      </c>
      <c r="AR259" s="5" t="s">
        <v>241</v>
      </c>
      <c r="AS259" s="5" t="s">
        <v>53</v>
      </c>
      <c r="AT259" s="5" t="s">
        <v>53</v>
      </c>
      <c r="AU259" s="5" t="s">
        <v>53</v>
      </c>
      <c r="AV259" s="5" t="s">
        <v>53</v>
      </c>
      <c r="AW259" s="5" t="s">
        <v>53</v>
      </c>
      <c r="AX259" s="5" t="s">
        <v>53</v>
      </c>
      <c r="AY259" s="5" t="s">
        <v>53</v>
      </c>
    </row>
    <row r="260" spans="1:51" x14ac:dyDescent="0.25">
      <c r="A260" s="5">
        <v>257</v>
      </c>
      <c r="B260" s="5">
        <v>13566</v>
      </c>
      <c r="C260" s="5" t="s">
        <v>998</v>
      </c>
      <c r="D260" s="5" t="s">
        <v>998</v>
      </c>
      <c r="E260" s="5" t="s">
        <v>998</v>
      </c>
      <c r="F260" s="5">
        <v>0</v>
      </c>
      <c r="G260" s="5" t="s">
        <v>999</v>
      </c>
      <c r="H260" s="5">
        <v>0</v>
      </c>
      <c r="J260" s="5" t="s">
        <v>95</v>
      </c>
      <c r="L260" s="5" t="s">
        <v>53</v>
      </c>
      <c r="O260" s="5" t="s">
        <v>54</v>
      </c>
      <c r="R260" s="5" t="s">
        <v>54</v>
      </c>
      <c r="Y260" s="5" t="s">
        <v>54</v>
      </c>
      <c r="AA260" s="5" t="s">
        <v>54</v>
      </c>
      <c r="AB260" s="5" t="s">
        <v>54</v>
      </c>
      <c r="AF260" s="5" t="s">
        <v>54</v>
      </c>
      <c r="AJ260" s="5" t="s">
        <v>60</v>
      </c>
      <c r="AK260" s="5" t="s">
        <v>67</v>
      </c>
      <c r="AL260" s="5" t="s">
        <v>68</v>
      </c>
      <c r="AN260" s="5">
        <v>1</v>
      </c>
      <c r="AQ260" s="7">
        <v>70000</v>
      </c>
      <c r="AR260" s="5" t="s">
        <v>241</v>
      </c>
      <c r="AS260" s="5" t="s">
        <v>53</v>
      </c>
      <c r="AT260" s="5" t="s">
        <v>53</v>
      </c>
      <c r="AU260" s="5" t="s">
        <v>53</v>
      </c>
      <c r="AV260" s="5" t="s">
        <v>53</v>
      </c>
      <c r="AW260" s="5" t="s">
        <v>53</v>
      </c>
      <c r="AX260" s="5" t="s">
        <v>53</v>
      </c>
      <c r="AY260" s="5" t="s">
        <v>53</v>
      </c>
    </row>
    <row r="261" spans="1:51" x14ac:dyDescent="0.25">
      <c r="A261" s="5">
        <v>258</v>
      </c>
      <c r="B261" s="5">
        <v>13571</v>
      </c>
      <c r="C261" s="5" t="s">
        <v>1000</v>
      </c>
      <c r="D261" s="5" t="s">
        <v>1000</v>
      </c>
      <c r="E261" s="5" t="s">
        <v>1000</v>
      </c>
      <c r="F261" s="5">
        <v>0</v>
      </c>
      <c r="G261" s="5" t="s">
        <v>1001</v>
      </c>
      <c r="H261" s="5">
        <v>0</v>
      </c>
      <c r="J261" s="5" t="s">
        <v>161</v>
      </c>
      <c r="K261" s="5" t="s">
        <v>1002</v>
      </c>
      <c r="L261" s="5" t="s">
        <v>56</v>
      </c>
      <c r="Y261" s="5" t="s">
        <v>54</v>
      </c>
      <c r="AA261" s="5" t="s">
        <v>54</v>
      </c>
      <c r="AC261" s="5" t="s">
        <v>54</v>
      </c>
      <c r="AH261" s="5" t="s">
        <v>1003</v>
      </c>
      <c r="AJ261" s="5" t="s">
        <v>121</v>
      </c>
      <c r="AK261" s="5" t="s">
        <v>61</v>
      </c>
      <c r="AL261" s="5" t="s">
        <v>68</v>
      </c>
      <c r="AM261" s="5" t="s">
        <v>53</v>
      </c>
      <c r="AN261" s="5">
        <v>7</v>
      </c>
      <c r="AQ261" s="7"/>
      <c r="AR261" s="5" t="s">
        <v>241</v>
      </c>
      <c r="AS261" s="5" t="s">
        <v>56</v>
      </c>
      <c r="AT261" s="5" t="s">
        <v>56</v>
      </c>
      <c r="AU261" s="5" t="s">
        <v>53</v>
      </c>
      <c r="AV261" s="5" t="s">
        <v>53</v>
      </c>
      <c r="AW261" s="5" t="s">
        <v>53</v>
      </c>
      <c r="AX261" s="5" t="s">
        <v>53</v>
      </c>
      <c r="AY261" s="5" t="s">
        <v>53</v>
      </c>
    </row>
    <row r="262" spans="1:51" x14ac:dyDescent="0.25">
      <c r="A262" s="5">
        <v>259</v>
      </c>
      <c r="B262" s="5">
        <v>13576</v>
      </c>
      <c r="C262" s="5" t="s">
        <v>1004</v>
      </c>
      <c r="D262" s="5" t="s">
        <v>1004</v>
      </c>
      <c r="E262" s="5" t="s">
        <v>1004</v>
      </c>
      <c r="F262" s="5">
        <v>0</v>
      </c>
      <c r="G262" s="5" t="s">
        <v>1005</v>
      </c>
      <c r="H262" s="5">
        <v>0</v>
      </c>
      <c r="J262" s="5" t="s">
        <v>95</v>
      </c>
      <c r="K262" s="5" t="s">
        <v>1006</v>
      </c>
      <c r="L262" s="5" t="s">
        <v>53</v>
      </c>
      <c r="N262" s="5" t="s">
        <v>54</v>
      </c>
      <c r="V262" s="5" t="s">
        <v>54</v>
      </c>
      <c r="W262" s="5" t="s">
        <v>54</v>
      </c>
      <c r="Y262" s="5" t="s">
        <v>54</v>
      </c>
      <c r="AB262" s="5" t="s">
        <v>54</v>
      </c>
      <c r="AI262" s="5" t="s">
        <v>1007</v>
      </c>
      <c r="AJ262" s="5" t="s">
        <v>76</v>
      </c>
      <c r="AK262" s="5" t="s">
        <v>61</v>
      </c>
      <c r="AM262" s="5" t="s">
        <v>56</v>
      </c>
      <c r="AQ262" s="7"/>
    </row>
    <row r="263" spans="1:51" x14ac:dyDescent="0.25">
      <c r="A263" s="5">
        <v>260</v>
      </c>
      <c r="B263" s="5">
        <v>13581</v>
      </c>
      <c r="C263" s="5" t="s">
        <v>1008</v>
      </c>
      <c r="D263" s="5" t="s">
        <v>1008</v>
      </c>
      <c r="E263" s="5" t="s">
        <v>1008</v>
      </c>
      <c r="F263" s="5">
        <v>0</v>
      </c>
      <c r="G263" s="5" t="s">
        <v>1005</v>
      </c>
      <c r="H263" s="5">
        <v>0</v>
      </c>
      <c r="J263" s="5" t="s">
        <v>95</v>
      </c>
      <c r="K263" s="5" t="s">
        <v>1006</v>
      </c>
      <c r="L263" s="5" t="s">
        <v>53</v>
      </c>
      <c r="N263" s="5" t="s">
        <v>54</v>
      </c>
      <c r="V263" s="5" t="s">
        <v>54</v>
      </c>
      <c r="W263" s="5" t="s">
        <v>54</v>
      </c>
      <c r="Y263" s="5" t="s">
        <v>54</v>
      </c>
      <c r="AB263" s="5" t="s">
        <v>54</v>
      </c>
      <c r="AI263" s="5" t="s">
        <v>1007</v>
      </c>
      <c r="AJ263" s="5" t="s">
        <v>76</v>
      </c>
      <c r="AK263" s="5" t="s">
        <v>61</v>
      </c>
      <c r="AM263" s="5" t="s">
        <v>56</v>
      </c>
      <c r="AQ263" s="7"/>
    </row>
    <row r="264" spans="1:51" x14ac:dyDescent="0.25">
      <c r="A264" s="5">
        <v>261</v>
      </c>
      <c r="B264" s="5">
        <v>13586</v>
      </c>
      <c r="C264" s="5" t="s">
        <v>1009</v>
      </c>
      <c r="D264" s="5" t="s">
        <v>1009</v>
      </c>
      <c r="E264" s="5" t="s">
        <v>1009</v>
      </c>
      <c r="F264" s="5">
        <v>0</v>
      </c>
      <c r="G264" s="5" t="s">
        <v>1010</v>
      </c>
      <c r="H264" s="5">
        <v>0</v>
      </c>
      <c r="J264" s="5" t="s">
        <v>64</v>
      </c>
      <c r="L264" s="5" t="s">
        <v>53</v>
      </c>
      <c r="M264" s="5" t="s">
        <v>54</v>
      </c>
      <c r="N264" s="5" t="s">
        <v>54</v>
      </c>
      <c r="X264" s="5" t="s">
        <v>54</v>
      </c>
      <c r="AJ264" s="5" t="s">
        <v>76</v>
      </c>
      <c r="AM264" s="5" t="s">
        <v>53</v>
      </c>
      <c r="AO264" s="5">
        <v>1</v>
      </c>
      <c r="AQ264" s="7"/>
      <c r="AR264" s="5" t="s">
        <v>1291</v>
      </c>
      <c r="AS264" s="5" t="s">
        <v>53</v>
      </c>
      <c r="AU264" s="5" t="s">
        <v>56</v>
      </c>
      <c r="AV264" s="5" t="s">
        <v>53</v>
      </c>
      <c r="AW264" s="5" t="s">
        <v>53</v>
      </c>
      <c r="AX264" s="5" t="s">
        <v>56</v>
      </c>
      <c r="AY264" s="5" t="s">
        <v>53</v>
      </c>
    </row>
    <row r="265" spans="1:51" x14ac:dyDescent="0.25">
      <c r="A265" s="5">
        <v>262</v>
      </c>
      <c r="B265" s="5">
        <v>13591</v>
      </c>
      <c r="C265" s="5" t="s">
        <v>1011</v>
      </c>
      <c r="D265" s="5" t="s">
        <v>1011</v>
      </c>
      <c r="E265" s="5" t="s">
        <v>1011</v>
      </c>
      <c r="F265" s="5">
        <v>0</v>
      </c>
      <c r="G265" s="5" t="s">
        <v>1012</v>
      </c>
      <c r="H265" s="5">
        <v>0</v>
      </c>
      <c r="J265" s="5" t="s">
        <v>64</v>
      </c>
      <c r="K265" s="5" t="s">
        <v>1013</v>
      </c>
      <c r="L265" s="5" t="s">
        <v>53</v>
      </c>
      <c r="O265" s="5" t="s">
        <v>54</v>
      </c>
      <c r="S265" s="5" t="s">
        <v>54</v>
      </c>
      <c r="Y265" s="5" t="s">
        <v>54</v>
      </c>
      <c r="AA265" s="5" t="s">
        <v>54</v>
      </c>
      <c r="AJ265" s="5" t="s">
        <v>60</v>
      </c>
      <c r="AK265" s="5" t="s">
        <v>67</v>
      </c>
      <c r="AM265" s="5" t="s">
        <v>53</v>
      </c>
      <c r="AQ265" s="7"/>
    </row>
    <row r="266" spans="1:51" ht="409.5" x14ac:dyDescent="0.25">
      <c r="A266" s="5">
        <v>263</v>
      </c>
      <c r="B266" s="5">
        <v>13596</v>
      </c>
      <c r="C266" s="5" t="s">
        <v>1014</v>
      </c>
      <c r="D266" s="5" t="s">
        <v>1014</v>
      </c>
      <c r="E266" s="5" t="s">
        <v>1014</v>
      </c>
      <c r="F266" s="5">
        <v>0</v>
      </c>
      <c r="G266" s="5" t="s">
        <v>1015</v>
      </c>
      <c r="H266" s="5">
        <v>0</v>
      </c>
      <c r="J266" s="5" t="s">
        <v>64</v>
      </c>
      <c r="K266" s="1" t="s">
        <v>1016</v>
      </c>
      <c r="L266" s="5" t="s">
        <v>56</v>
      </c>
      <c r="M266" s="5" t="s">
        <v>54</v>
      </c>
      <c r="N266" s="5" t="s">
        <v>54</v>
      </c>
      <c r="O266" s="5" t="s">
        <v>54</v>
      </c>
      <c r="P266" s="5" t="s">
        <v>54</v>
      </c>
      <c r="Q266" s="5" t="s">
        <v>54</v>
      </c>
      <c r="R266" s="5" t="s">
        <v>54</v>
      </c>
      <c r="S266" s="5" t="s">
        <v>54</v>
      </c>
      <c r="T266" s="5" t="s">
        <v>54</v>
      </c>
      <c r="U266" s="5" t="s">
        <v>54</v>
      </c>
      <c r="V266" s="5" t="s">
        <v>54</v>
      </c>
      <c r="W266" s="5" t="s">
        <v>54</v>
      </c>
      <c r="X266" s="5" t="s">
        <v>54</v>
      </c>
      <c r="Y266" s="5" t="s">
        <v>54</v>
      </c>
      <c r="Z266" s="5" t="s">
        <v>54</v>
      </c>
      <c r="AA266" s="5" t="s">
        <v>54</v>
      </c>
      <c r="AB266" s="5" t="s">
        <v>54</v>
      </c>
      <c r="AC266" s="5" t="s">
        <v>54</v>
      </c>
      <c r="AD266" s="5" t="s">
        <v>54</v>
      </c>
      <c r="AE266" s="5" t="s">
        <v>54</v>
      </c>
      <c r="AF266" s="5" t="s">
        <v>54</v>
      </c>
      <c r="AG266" s="5" t="s">
        <v>1017</v>
      </c>
      <c r="AH266" s="5" t="s">
        <v>379</v>
      </c>
      <c r="AI266" s="5" t="s">
        <v>1018</v>
      </c>
      <c r="AJ266" s="5" t="s">
        <v>81</v>
      </c>
      <c r="AK266" s="5" t="s">
        <v>67</v>
      </c>
      <c r="AL266" s="5" t="s">
        <v>1019</v>
      </c>
      <c r="AM266" s="5" t="s">
        <v>53</v>
      </c>
      <c r="AN266" s="5">
        <v>2</v>
      </c>
      <c r="AP266" s="5">
        <v>2</v>
      </c>
      <c r="AQ266" s="7">
        <v>30000</v>
      </c>
      <c r="AR266" s="5" t="s">
        <v>241</v>
      </c>
      <c r="AT266" s="5" t="s">
        <v>53</v>
      </c>
      <c r="AU266" s="5" t="s">
        <v>53</v>
      </c>
      <c r="AV266" s="5" t="s">
        <v>53</v>
      </c>
      <c r="AW266" s="5" t="s">
        <v>53</v>
      </c>
      <c r="AX266" s="5" t="s">
        <v>56</v>
      </c>
      <c r="AY266" s="5" t="s">
        <v>56</v>
      </c>
    </row>
    <row r="267" spans="1:51" x14ac:dyDescent="0.25">
      <c r="A267" s="5">
        <v>264</v>
      </c>
      <c r="B267" s="5">
        <v>13601</v>
      </c>
      <c r="C267" s="5" t="s">
        <v>1020</v>
      </c>
      <c r="D267" s="5" t="s">
        <v>1020</v>
      </c>
      <c r="E267" s="5" t="s">
        <v>1020</v>
      </c>
      <c r="F267" s="5">
        <v>0</v>
      </c>
      <c r="G267" s="5" t="s">
        <v>1021</v>
      </c>
      <c r="H267" s="5">
        <v>0</v>
      </c>
      <c r="J267" s="5" t="s">
        <v>91</v>
      </c>
      <c r="K267" s="5" t="s">
        <v>1022</v>
      </c>
      <c r="L267" s="5" t="s">
        <v>56</v>
      </c>
      <c r="Y267" s="5" t="s">
        <v>54</v>
      </c>
      <c r="AA267" s="5" t="s">
        <v>54</v>
      </c>
      <c r="AD267" s="5" t="s">
        <v>54</v>
      </c>
      <c r="AE267" s="5" t="s">
        <v>54</v>
      </c>
      <c r="AJ267" s="5" t="s">
        <v>76</v>
      </c>
      <c r="AK267" s="5" t="s">
        <v>67</v>
      </c>
      <c r="AM267" s="5" t="s">
        <v>53</v>
      </c>
      <c r="AN267" s="5">
        <v>3</v>
      </c>
      <c r="AQ267" s="7">
        <v>270000</v>
      </c>
      <c r="AR267" s="5" t="s">
        <v>241</v>
      </c>
      <c r="AU267" s="5" t="s">
        <v>53</v>
      </c>
      <c r="AV267" s="5" t="s">
        <v>53</v>
      </c>
      <c r="AW267" s="5" t="s">
        <v>53</v>
      </c>
      <c r="AX267" s="5" t="s">
        <v>53</v>
      </c>
      <c r="AY267" s="5" t="s">
        <v>53</v>
      </c>
    </row>
    <row r="268" spans="1:51" x14ac:dyDescent="0.25">
      <c r="A268" s="5">
        <v>265</v>
      </c>
      <c r="B268" s="5">
        <v>13606</v>
      </c>
      <c r="C268" s="5" t="s">
        <v>1023</v>
      </c>
      <c r="D268" s="5" t="s">
        <v>1023</v>
      </c>
      <c r="E268" s="5" t="s">
        <v>1023</v>
      </c>
      <c r="F268" s="5">
        <v>0</v>
      </c>
      <c r="G268" s="5" t="s">
        <v>1024</v>
      </c>
      <c r="H268" s="5">
        <v>0</v>
      </c>
      <c r="Y268" s="5" t="s">
        <v>54</v>
      </c>
      <c r="AJ268" s="5" t="s">
        <v>81</v>
      </c>
      <c r="AK268" s="5" t="s">
        <v>67</v>
      </c>
      <c r="AQ268" s="7"/>
    </row>
    <row r="269" spans="1:51" x14ac:dyDescent="0.25">
      <c r="A269" s="5">
        <v>266</v>
      </c>
      <c r="B269" s="5">
        <v>13611</v>
      </c>
      <c r="C269" s="5" t="s">
        <v>1025</v>
      </c>
      <c r="D269" s="5" t="s">
        <v>1025</v>
      </c>
      <c r="E269" s="5" t="s">
        <v>1025</v>
      </c>
      <c r="F269" s="5">
        <v>0</v>
      </c>
      <c r="G269" s="5" t="s">
        <v>1026</v>
      </c>
      <c r="H269" s="5">
        <v>0</v>
      </c>
      <c r="J269" s="5" t="s">
        <v>64</v>
      </c>
      <c r="K269" s="5" t="s">
        <v>1027</v>
      </c>
      <c r="L269" s="5" t="s">
        <v>53</v>
      </c>
      <c r="O269" s="5" t="s">
        <v>54</v>
      </c>
      <c r="P269" s="5" t="s">
        <v>54</v>
      </c>
      <c r="R269" s="5" t="s">
        <v>54</v>
      </c>
      <c r="T269" s="5" t="s">
        <v>54</v>
      </c>
      <c r="U269" s="5" t="s">
        <v>54</v>
      </c>
      <c r="W269" s="5" t="s">
        <v>54</v>
      </c>
      <c r="AA269" s="5" t="s">
        <v>54</v>
      </c>
      <c r="AB269" s="5" t="s">
        <v>54</v>
      </c>
      <c r="AD269" s="5" t="s">
        <v>54</v>
      </c>
      <c r="AE269" s="5" t="s">
        <v>54</v>
      </c>
      <c r="AG269" s="5" t="s">
        <v>1028</v>
      </c>
      <c r="AJ269" s="5" t="s">
        <v>60</v>
      </c>
      <c r="AK269" s="5" t="s">
        <v>67</v>
      </c>
      <c r="AL269" s="5" t="s">
        <v>55</v>
      </c>
      <c r="AN269" s="5">
        <v>1</v>
      </c>
      <c r="AP269" s="5">
        <v>1</v>
      </c>
      <c r="AQ269" s="7"/>
    </row>
    <row r="270" spans="1:51" x14ac:dyDescent="0.25">
      <c r="A270" s="5">
        <v>267</v>
      </c>
      <c r="B270" s="5">
        <v>13616</v>
      </c>
      <c r="C270" s="5" t="s">
        <v>1029</v>
      </c>
      <c r="D270" s="5" t="s">
        <v>1029</v>
      </c>
      <c r="E270" s="5" t="s">
        <v>1029</v>
      </c>
      <c r="F270" s="5">
        <v>0</v>
      </c>
      <c r="G270" s="5" t="s">
        <v>1030</v>
      </c>
      <c r="H270" s="5">
        <v>0</v>
      </c>
      <c r="J270" s="5" t="s">
        <v>51</v>
      </c>
      <c r="K270" s="5" t="s">
        <v>1031</v>
      </c>
      <c r="L270" s="5" t="s">
        <v>53</v>
      </c>
      <c r="M270" s="5" t="s">
        <v>54</v>
      </c>
      <c r="O270" s="5" t="s">
        <v>54</v>
      </c>
      <c r="P270" s="5" t="s">
        <v>54</v>
      </c>
      <c r="Y270" s="5" t="s">
        <v>54</v>
      </c>
      <c r="AJ270" s="5" t="s">
        <v>121</v>
      </c>
      <c r="AK270" s="5" t="s">
        <v>67</v>
      </c>
      <c r="AL270" s="5" t="s">
        <v>1032</v>
      </c>
      <c r="AM270" s="5" t="s">
        <v>53</v>
      </c>
      <c r="AN270" s="5">
        <v>3</v>
      </c>
      <c r="AO270" s="5">
        <v>1</v>
      </c>
      <c r="AQ270" s="7">
        <v>35000</v>
      </c>
      <c r="AR270" s="5" t="s">
        <v>1291</v>
      </c>
      <c r="AS270" s="5" t="s">
        <v>53</v>
      </c>
      <c r="AT270" s="5" t="s">
        <v>53</v>
      </c>
      <c r="AU270" s="5" t="s">
        <v>53</v>
      </c>
      <c r="AV270" s="5" t="s">
        <v>53</v>
      </c>
      <c r="AW270" s="5" t="s">
        <v>53</v>
      </c>
      <c r="AX270" s="5" t="s">
        <v>53</v>
      </c>
      <c r="AY270" s="5" t="s">
        <v>53</v>
      </c>
    </row>
    <row r="271" spans="1:51" x14ac:dyDescent="0.25">
      <c r="A271" s="5">
        <v>268</v>
      </c>
      <c r="B271" s="5">
        <v>13621</v>
      </c>
      <c r="C271" s="5" t="s">
        <v>1033</v>
      </c>
      <c r="D271" s="5" t="s">
        <v>1033</v>
      </c>
      <c r="E271" s="5" t="s">
        <v>1033</v>
      </c>
      <c r="F271" s="5">
        <v>0</v>
      </c>
      <c r="G271" s="5" t="s">
        <v>1034</v>
      </c>
      <c r="H271" s="5">
        <v>0</v>
      </c>
      <c r="J271" s="5" t="s">
        <v>64</v>
      </c>
      <c r="L271" s="5" t="s">
        <v>56</v>
      </c>
      <c r="M271" s="5" t="s">
        <v>54</v>
      </c>
      <c r="N271" s="5" t="s">
        <v>54</v>
      </c>
      <c r="P271" s="5" t="s">
        <v>54</v>
      </c>
      <c r="Q271" s="5" t="s">
        <v>54</v>
      </c>
      <c r="R271" s="5" t="s">
        <v>54</v>
      </c>
      <c r="S271" s="5" t="s">
        <v>54</v>
      </c>
      <c r="T271" s="5" t="s">
        <v>54</v>
      </c>
      <c r="U271" s="5" t="s">
        <v>54</v>
      </c>
      <c r="V271" s="5" t="s">
        <v>54</v>
      </c>
      <c r="W271" s="5" t="s">
        <v>54</v>
      </c>
      <c r="AJ271" s="5" t="s">
        <v>76</v>
      </c>
      <c r="AK271" s="5" t="s">
        <v>61</v>
      </c>
      <c r="AQ271" s="7"/>
      <c r="AS271" s="5" t="s">
        <v>53</v>
      </c>
      <c r="AT271" s="5" t="s">
        <v>53</v>
      </c>
      <c r="AU271" s="5" t="s">
        <v>53</v>
      </c>
      <c r="AV271" s="5" t="s">
        <v>53</v>
      </c>
      <c r="AW271" s="5" t="s">
        <v>53</v>
      </c>
      <c r="AX271" s="5" t="s">
        <v>53</v>
      </c>
      <c r="AY271" s="5" t="s">
        <v>53</v>
      </c>
    </row>
    <row r="272" spans="1:51" x14ac:dyDescent="0.25">
      <c r="A272" s="5">
        <v>269</v>
      </c>
      <c r="B272" s="5">
        <v>13626</v>
      </c>
      <c r="C272" s="5" t="s">
        <v>1035</v>
      </c>
      <c r="D272" s="5" t="s">
        <v>1035</v>
      </c>
      <c r="E272" s="5" t="s">
        <v>1035</v>
      </c>
      <c r="F272" s="5">
        <v>0</v>
      </c>
      <c r="G272" s="5" t="s">
        <v>1036</v>
      </c>
      <c r="H272" s="5">
        <v>0</v>
      </c>
      <c r="J272" s="5" t="s">
        <v>95</v>
      </c>
      <c r="L272" s="5" t="s">
        <v>53</v>
      </c>
      <c r="M272" s="5" t="s">
        <v>54</v>
      </c>
      <c r="N272" s="5" t="s">
        <v>54</v>
      </c>
      <c r="V272" s="5" t="s">
        <v>54</v>
      </c>
      <c r="W272" s="5" t="s">
        <v>54</v>
      </c>
      <c r="AA272" s="5" t="s">
        <v>54</v>
      </c>
      <c r="AJ272" s="5" t="s">
        <v>175</v>
      </c>
      <c r="AK272" s="5" t="s">
        <v>67</v>
      </c>
      <c r="AM272" s="5" t="s">
        <v>56</v>
      </c>
      <c r="AN272" s="5">
        <v>3</v>
      </c>
      <c r="AO272" s="5">
        <v>2</v>
      </c>
      <c r="AQ272" s="7"/>
      <c r="AS272" s="5" t="s">
        <v>56</v>
      </c>
      <c r="AU272" s="5" t="s">
        <v>56</v>
      </c>
      <c r="AV272" s="5" t="s">
        <v>56</v>
      </c>
      <c r="AW272" s="5" t="s">
        <v>53</v>
      </c>
    </row>
    <row r="273" spans="1:51" x14ac:dyDescent="0.25">
      <c r="A273" s="5">
        <v>270</v>
      </c>
      <c r="B273" s="5">
        <v>13631</v>
      </c>
      <c r="C273" s="5" t="s">
        <v>1037</v>
      </c>
      <c r="D273" s="5" t="s">
        <v>1037</v>
      </c>
      <c r="E273" s="5" t="s">
        <v>1037</v>
      </c>
      <c r="F273" s="5">
        <v>0</v>
      </c>
      <c r="G273" s="5" t="s">
        <v>1038</v>
      </c>
      <c r="H273" s="5">
        <v>0</v>
      </c>
      <c r="J273" s="5" t="s">
        <v>51</v>
      </c>
      <c r="M273" s="5" t="s">
        <v>54</v>
      </c>
      <c r="N273" s="5" t="s">
        <v>54</v>
      </c>
      <c r="O273" s="5" t="s">
        <v>54</v>
      </c>
      <c r="P273" s="5" t="s">
        <v>54</v>
      </c>
      <c r="Q273" s="5" t="s">
        <v>54</v>
      </c>
      <c r="T273" s="5" t="s">
        <v>54</v>
      </c>
      <c r="V273" s="5" t="s">
        <v>54</v>
      </c>
      <c r="W273" s="5" t="s">
        <v>54</v>
      </c>
      <c r="X273" s="5" t="s">
        <v>54</v>
      </c>
      <c r="Y273" s="5" t="s">
        <v>54</v>
      </c>
      <c r="AA273" s="5" t="s">
        <v>54</v>
      </c>
      <c r="AB273" s="5" t="s">
        <v>54</v>
      </c>
      <c r="AJ273" s="5" t="s">
        <v>81</v>
      </c>
      <c r="AK273" s="5" t="s">
        <v>61</v>
      </c>
      <c r="AL273" s="5" t="s">
        <v>1039</v>
      </c>
      <c r="AM273" s="5" t="s">
        <v>56</v>
      </c>
      <c r="AN273" s="5">
        <v>1</v>
      </c>
      <c r="AP273" s="5">
        <v>1</v>
      </c>
      <c r="AQ273" s="7"/>
      <c r="AT273" s="5" t="s">
        <v>56</v>
      </c>
      <c r="AU273" s="5" t="s">
        <v>53</v>
      </c>
      <c r="AV273" s="5" t="s">
        <v>53</v>
      </c>
      <c r="AW273" s="5" t="s">
        <v>53</v>
      </c>
      <c r="AX273" s="5" t="s">
        <v>53</v>
      </c>
      <c r="AY273" s="5" t="s">
        <v>53</v>
      </c>
    </row>
    <row r="274" spans="1:51" x14ac:dyDescent="0.25">
      <c r="A274" s="5">
        <v>271</v>
      </c>
      <c r="B274" s="5">
        <v>13636</v>
      </c>
      <c r="C274" s="5" t="s">
        <v>1040</v>
      </c>
      <c r="D274" s="5" t="s">
        <v>1040</v>
      </c>
      <c r="E274" s="5" t="s">
        <v>1040</v>
      </c>
      <c r="F274" s="5">
        <v>0</v>
      </c>
      <c r="G274" s="5" t="s">
        <v>1041</v>
      </c>
      <c r="H274" s="5">
        <v>0</v>
      </c>
      <c r="J274" s="5" t="s">
        <v>59</v>
      </c>
      <c r="L274" s="5" t="s">
        <v>53</v>
      </c>
      <c r="M274" s="5" t="s">
        <v>54</v>
      </c>
      <c r="Q274" s="5" t="s">
        <v>54</v>
      </c>
      <c r="X274" s="5" t="s">
        <v>54</v>
      </c>
      <c r="AC274" s="5" t="s">
        <v>54</v>
      </c>
      <c r="AE274" s="5" t="s">
        <v>54</v>
      </c>
      <c r="AH274" s="5" t="s">
        <v>53</v>
      </c>
      <c r="AJ274" s="5" t="s">
        <v>175</v>
      </c>
      <c r="AK274" s="5" t="s">
        <v>67</v>
      </c>
      <c r="AL274" s="5" t="s">
        <v>68</v>
      </c>
      <c r="AM274" s="5" t="s">
        <v>53</v>
      </c>
      <c r="AN274" s="5">
        <v>7</v>
      </c>
      <c r="AO274" s="5">
        <v>1</v>
      </c>
      <c r="AP274" s="5">
        <v>1</v>
      </c>
      <c r="AQ274" s="7">
        <v>100000</v>
      </c>
      <c r="AR274" s="5" t="s">
        <v>241</v>
      </c>
      <c r="AS274" s="5" t="s">
        <v>56</v>
      </c>
      <c r="AT274" s="5" t="s">
        <v>56</v>
      </c>
      <c r="AU274" s="5" t="s">
        <v>53</v>
      </c>
      <c r="AV274" s="5" t="s">
        <v>53</v>
      </c>
      <c r="AW274" s="5" t="s">
        <v>53</v>
      </c>
      <c r="AX274" s="5" t="s">
        <v>53</v>
      </c>
      <c r="AY274" s="5" t="s">
        <v>53</v>
      </c>
    </row>
    <row r="275" spans="1:51" x14ac:dyDescent="0.25">
      <c r="A275" s="5">
        <v>272</v>
      </c>
      <c r="B275" s="5">
        <v>13641</v>
      </c>
      <c r="C275" s="5" t="s">
        <v>1042</v>
      </c>
      <c r="D275" s="5" t="s">
        <v>1042</v>
      </c>
      <c r="E275" s="5" t="s">
        <v>1042</v>
      </c>
      <c r="F275" s="5">
        <v>0</v>
      </c>
      <c r="G275" s="5" t="s">
        <v>1043</v>
      </c>
      <c r="H275" s="5">
        <v>0</v>
      </c>
      <c r="J275" s="5" t="s">
        <v>59</v>
      </c>
      <c r="K275" s="5" t="s">
        <v>1044</v>
      </c>
      <c r="L275" s="5" t="s">
        <v>56</v>
      </c>
      <c r="AG275" s="5" t="s">
        <v>1045</v>
      </c>
      <c r="AH275" s="5" t="s">
        <v>1046</v>
      </c>
      <c r="AJ275" s="5" t="s">
        <v>81</v>
      </c>
      <c r="AK275" s="5" t="s">
        <v>67</v>
      </c>
      <c r="AL275" s="5" t="s">
        <v>365</v>
      </c>
      <c r="AM275" s="5" t="s">
        <v>53</v>
      </c>
      <c r="AN275" s="5">
        <v>1</v>
      </c>
      <c r="AP275" s="5">
        <v>1</v>
      </c>
      <c r="AQ275" s="7">
        <v>30000</v>
      </c>
      <c r="AR275" s="5" t="s">
        <v>1287</v>
      </c>
      <c r="AU275" s="5" t="s">
        <v>53</v>
      </c>
      <c r="AV275" s="5" t="s">
        <v>53</v>
      </c>
      <c r="AW275" s="5" t="s">
        <v>53</v>
      </c>
      <c r="AX275" s="5" t="s">
        <v>53</v>
      </c>
      <c r="AY275" s="5" t="s">
        <v>53</v>
      </c>
    </row>
    <row r="276" spans="1:51" x14ac:dyDescent="0.25">
      <c r="A276" s="5">
        <v>273</v>
      </c>
      <c r="B276" s="5">
        <v>13646</v>
      </c>
      <c r="C276" s="5" t="s">
        <v>1047</v>
      </c>
      <c r="D276" s="5" t="s">
        <v>1047</v>
      </c>
      <c r="E276" s="5" t="s">
        <v>1047</v>
      </c>
      <c r="F276" s="5">
        <v>0</v>
      </c>
      <c r="G276" s="5" t="s">
        <v>1048</v>
      </c>
      <c r="H276" s="5">
        <v>0</v>
      </c>
      <c r="J276" s="5" t="s">
        <v>95</v>
      </c>
      <c r="L276" s="5" t="s">
        <v>53</v>
      </c>
      <c r="O276" s="5" t="s">
        <v>54</v>
      </c>
      <c r="Q276" s="5" t="s">
        <v>54</v>
      </c>
      <c r="R276" s="5" t="s">
        <v>54</v>
      </c>
      <c r="S276" s="5" t="s">
        <v>54</v>
      </c>
      <c r="Y276" s="5" t="s">
        <v>54</v>
      </c>
      <c r="Z276" s="5" t="s">
        <v>54</v>
      </c>
      <c r="AC276" s="5" t="s">
        <v>54</v>
      </c>
      <c r="AD276" s="5" t="s">
        <v>54</v>
      </c>
      <c r="AJ276" s="5" t="s">
        <v>175</v>
      </c>
      <c r="AK276" s="5" t="s">
        <v>67</v>
      </c>
      <c r="AM276" s="5" t="s">
        <v>53</v>
      </c>
      <c r="AN276" s="5">
        <v>6</v>
      </c>
      <c r="AQ276" s="7"/>
      <c r="AR276" s="5" t="s">
        <v>241</v>
      </c>
      <c r="AU276" s="5" t="s">
        <v>53</v>
      </c>
      <c r="AV276" s="5" t="s">
        <v>53</v>
      </c>
      <c r="AW276" s="5" t="s">
        <v>53</v>
      </c>
      <c r="AX276" s="5" t="s">
        <v>53</v>
      </c>
      <c r="AY276" s="5" t="s">
        <v>53</v>
      </c>
    </row>
    <row r="277" spans="1:51" x14ac:dyDescent="0.25">
      <c r="A277" s="5">
        <v>274</v>
      </c>
      <c r="B277" s="5">
        <v>13651</v>
      </c>
      <c r="C277" s="5" t="s">
        <v>1049</v>
      </c>
      <c r="D277" s="5" t="s">
        <v>1049</v>
      </c>
      <c r="E277" s="5" t="s">
        <v>1049</v>
      </c>
      <c r="F277" s="5">
        <v>0</v>
      </c>
      <c r="G277" s="5" t="s">
        <v>1050</v>
      </c>
      <c r="H277" s="5">
        <v>0</v>
      </c>
      <c r="J277" s="5" t="s">
        <v>64</v>
      </c>
      <c r="K277" s="5" t="s">
        <v>1051</v>
      </c>
      <c r="L277" s="5" t="s">
        <v>53</v>
      </c>
      <c r="M277" s="5" t="s">
        <v>54</v>
      </c>
      <c r="N277" s="5" t="s">
        <v>54</v>
      </c>
      <c r="O277" s="5" t="s">
        <v>54</v>
      </c>
      <c r="P277" s="5" t="s">
        <v>54</v>
      </c>
      <c r="Q277" s="5" t="s">
        <v>54</v>
      </c>
      <c r="R277" s="5" t="s">
        <v>54</v>
      </c>
      <c r="S277" s="5" t="s">
        <v>54</v>
      </c>
      <c r="T277" s="5" t="s">
        <v>54</v>
      </c>
      <c r="U277" s="5" t="s">
        <v>54</v>
      </c>
      <c r="V277" s="5" t="s">
        <v>54</v>
      </c>
      <c r="W277" s="5" t="s">
        <v>54</v>
      </c>
      <c r="X277" s="5" t="s">
        <v>54</v>
      </c>
      <c r="Y277" s="5" t="s">
        <v>54</v>
      </c>
      <c r="Z277" s="5" t="s">
        <v>54</v>
      </c>
      <c r="AA277" s="5" t="s">
        <v>54</v>
      </c>
      <c r="AB277" s="5" t="s">
        <v>54</v>
      </c>
      <c r="AC277" s="5" t="s">
        <v>54</v>
      </c>
      <c r="AD277" s="5" t="s">
        <v>54</v>
      </c>
      <c r="AE277" s="5" t="s">
        <v>54</v>
      </c>
      <c r="AF277" s="5" t="s">
        <v>54</v>
      </c>
      <c r="AJ277" s="5" t="s">
        <v>81</v>
      </c>
      <c r="AK277" s="5" t="s">
        <v>67</v>
      </c>
      <c r="AM277" s="5" t="s">
        <v>53</v>
      </c>
      <c r="AN277" s="5">
        <v>2</v>
      </c>
      <c r="AP277" s="5">
        <v>2</v>
      </c>
      <c r="AQ277" s="7"/>
      <c r="AR277" s="5" t="s">
        <v>1287</v>
      </c>
      <c r="AT277" s="5" t="s">
        <v>56</v>
      </c>
      <c r="AU277" s="5" t="s">
        <v>53</v>
      </c>
      <c r="AV277" s="5" t="s">
        <v>53</v>
      </c>
      <c r="AW277" s="5" t="s">
        <v>53</v>
      </c>
      <c r="AX277" s="5" t="s">
        <v>53</v>
      </c>
      <c r="AY277" s="5" t="s">
        <v>53</v>
      </c>
    </row>
    <row r="278" spans="1:51" x14ac:dyDescent="0.25">
      <c r="A278" s="5">
        <v>275</v>
      </c>
      <c r="B278" s="5">
        <v>13656</v>
      </c>
      <c r="C278" s="5" t="s">
        <v>1052</v>
      </c>
      <c r="D278" s="5" t="s">
        <v>1052</v>
      </c>
      <c r="E278" s="5" t="s">
        <v>1052</v>
      </c>
      <c r="F278" s="5">
        <v>0</v>
      </c>
      <c r="G278" s="5" t="s">
        <v>1053</v>
      </c>
      <c r="H278" s="5">
        <v>0</v>
      </c>
      <c r="J278" s="5" t="s">
        <v>95</v>
      </c>
      <c r="K278" s="5" t="s">
        <v>1054</v>
      </c>
      <c r="L278" s="5" t="s">
        <v>56</v>
      </c>
      <c r="M278" s="5" t="s">
        <v>54</v>
      </c>
      <c r="X278" s="5" t="s">
        <v>54</v>
      </c>
      <c r="AJ278" s="5" t="s">
        <v>81</v>
      </c>
      <c r="AK278" s="5" t="s">
        <v>61</v>
      </c>
      <c r="AL278" s="5" t="s">
        <v>365</v>
      </c>
      <c r="AM278" s="5" t="s">
        <v>53</v>
      </c>
      <c r="AN278" s="5">
        <v>2</v>
      </c>
      <c r="AP278" s="5">
        <v>2</v>
      </c>
      <c r="AQ278" s="7"/>
      <c r="AR278" s="5" t="s">
        <v>1287</v>
      </c>
      <c r="AT278" s="5" t="s">
        <v>56</v>
      </c>
      <c r="AU278" s="5" t="s">
        <v>53</v>
      </c>
      <c r="AV278" s="5" t="s">
        <v>53</v>
      </c>
      <c r="AW278" s="5" t="s">
        <v>53</v>
      </c>
      <c r="AX278" s="5" t="s">
        <v>53</v>
      </c>
      <c r="AY278" s="5" t="s">
        <v>53</v>
      </c>
    </row>
    <row r="279" spans="1:51" x14ac:dyDescent="0.25">
      <c r="A279" s="5">
        <v>276</v>
      </c>
      <c r="B279" s="5">
        <v>13661</v>
      </c>
      <c r="C279" s="5" t="s">
        <v>1055</v>
      </c>
      <c r="D279" s="5" t="s">
        <v>1055</v>
      </c>
      <c r="E279" s="5" t="s">
        <v>1055</v>
      </c>
      <c r="F279" s="5">
        <v>0</v>
      </c>
      <c r="G279" s="5" t="s">
        <v>1056</v>
      </c>
      <c r="H279" s="5">
        <v>0</v>
      </c>
      <c r="J279" s="5" t="s">
        <v>95</v>
      </c>
      <c r="L279" s="5" t="s">
        <v>53</v>
      </c>
      <c r="N279" s="5" t="s">
        <v>54</v>
      </c>
      <c r="O279" s="5" t="s">
        <v>54</v>
      </c>
      <c r="P279" s="5" t="s">
        <v>54</v>
      </c>
      <c r="T279" s="5" t="s">
        <v>54</v>
      </c>
      <c r="Y279" s="5" t="s">
        <v>54</v>
      </c>
      <c r="AA279" s="5" t="s">
        <v>54</v>
      </c>
      <c r="AD279" s="5" t="s">
        <v>54</v>
      </c>
      <c r="AE279" s="5" t="s">
        <v>54</v>
      </c>
      <c r="AJ279" s="5" t="s">
        <v>76</v>
      </c>
      <c r="AK279" s="5" t="s">
        <v>67</v>
      </c>
      <c r="AL279" s="5" t="s">
        <v>1057</v>
      </c>
      <c r="AM279" s="5" t="s">
        <v>53</v>
      </c>
      <c r="AN279" s="5">
        <v>3</v>
      </c>
      <c r="AO279" s="5">
        <v>1</v>
      </c>
      <c r="AQ279" s="7">
        <v>70000</v>
      </c>
      <c r="AR279" s="5" t="s">
        <v>241</v>
      </c>
      <c r="AS279" s="5" t="s">
        <v>56</v>
      </c>
      <c r="AT279" s="5" t="s">
        <v>56</v>
      </c>
      <c r="AU279" s="5" t="s">
        <v>53</v>
      </c>
      <c r="AV279" s="5" t="s">
        <v>56</v>
      </c>
      <c r="AW279" s="5" t="s">
        <v>53</v>
      </c>
      <c r="AX279" s="5" t="s">
        <v>53</v>
      </c>
      <c r="AY279" s="5" t="s">
        <v>53</v>
      </c>
    </row>
    <row r="280" spans="1:51" x14ac:dyDescent="0.25">
      <c r="A280" s="5">
        <v>277</v>
      </c>
      <c r="B280" s="5">
        <v>13671</v>
      </c>
      <c r="C280" s="5" t="s">
        <v>1058</v>
      </c>
      <c r="D280" s="5" t="s">
        <v>1058</v>
      </c>
      <c r="E280" s="5" t="s">
        <v>1058</v>
      </c>
      <c r="F280" s="5">
        <v>0</v>
      </c>
      <c r="G280" s="5" t="s">
        <v>1059</v>
      </c>
      <c r="H280" s="5">
        <v>0</v>
      </c>
      <c r="J280" s="5" t="s">
        <v>64</v>
      </c>
      <c r="K280" s="5" t="s">
        <v>1060</v>
      </c>
      <c r="L280" s="5" t="s">
        <v>53</v>
      </c>
      <c r="M280" s="5" t="s">
        <v>54</v>
      </c>
      <c r="N280" s="5" t="s">
        <v>54</v>
      </c>
      <c r="O280" s="5" t="s">
        <v>54</v>
      </c>
      <c r="P280" s="5" t="s">
        <v>54</v>
      </c>
      <c r="Q280" s="5" t="s">
        <v>54</v>
      </c>
      <c r="R280" s="5" t="s">
        <v>54</v>
      </c>
      <c r="S280" s="5" t="s">
        <v>54</v>
      </c>
      <c r="T280" s="5" t="s">
        <v>54</v>
      </c>
      <c r="U280" s="5" t="s">
        <v>54</v>
      </c>
      <c r="V280" s="5" t="s">
        <v>54</v>
      </c>
      <c r="W280" s="5" t="s">
        <v>54</v>
      </c>
      <c r="X280" s="5" t="s">
        <v>54</v>
      </c>
      <c r="Y280" s="5" t="s">
        <v>54</v>
      </c>
      <c r="Z280" s="5" t="s">
        <v>54</v>
      </c>
      <c r="AA280" s="5" t="s">
        <v>54</v>
      </c>
      <c r="AB280" s="5" t="s">
        <v>54</v>
      </c>
      <c r="AC280" s="5" t="s">
        <v>54</v>
      </c>
      <c r="AD280" s="5" t="s">
        <v>54</v>
      </c>
      <c r="AE280" s="5" t="s">
        <v>54</v>
      </c>
      <c r="AF280" s="5" t="s">
        <v>54</v>
      </c>
      <c r="AJ280" s="5" t="s">
        <v>81</v>
      </c>
      <c r="AK280" s="5" t="s">
        <v>67</v>
      </c>
      <c r="AM280" s="5" t="s">
        <v>53</v>
      </c>
      <c r="AN280" s="5">
        <v>2</v>
      </c>
      <c r="AP280" s="5">
        <v>2</v>
      </c>
      <c r="AQ280" s="7">
        <v>52000</v>
      </c>
      <c r="AR280" s="5" t="s">
        <v>1287</v>
      </c>
      <c r="AT280" s="5" t="s">
        <v>53</v>
      </c>
      <c r="AU280" s="5" t="s">
        <v>56</v>
      </c>
      <c r="AV280" s="5" t="s">
        <v>53</v>
      </c>
      <c r="AW280" s="5" t="s">
        <v>53</v>
      </c>
      <c r="AX280" s="5" t="s">
        <v>56</v>
      </c>
      <c r="AY280" s="5" t="s">
        <v>56</v>
      </c>
    </row>
    <row r="281" spans="1:51" x14ac:dyDescent="0.25">
      <c r="A281" s="5">
        <v>278</v>
      </c>
      <c r="B281" s="5">
        <v>13686</v>
      </c>
      <c r="C281" s="5" t="s">
        <v>1061</v>
      </c>
      <c r="D281" s="5" t="s">
        <v>1061</v>
      </c>
      <c r="E281" s="5" t="s">
        <v>1061</v>
      </c>
      <c r="F281" s="5">
        <v>0</v>
      </c>
      <c r="G281" s="5" t="s">
        <v>1062</v>
      </c>
      <c r="H281" s="5">
        <v>0</v>
      </c>
      <c r="J281" s="5" t="s">
        <v>95</v>
      </c>
      <c r="L281" s="5" t="s">
        <v>53</v>
      </c>
      <c r="X281" s="5" t="s">
        <v>54</v>
      </c>
      <c r="Y281" s="5" t="s">
        <v>54</v>
      </c>
      <c r="AA281" s="5" t="s">
        <v>54</v>
      </c>
      <c r="AJ281" s="5" t="s">
        <v>175</v>
      </c>
      <c r="AK281" s="5" t="s">
        <v>67</v>
      </c>
      <c r="AL281" s="5" t="s">
        <v>265</v>
      </c>
      <c r="AM281" s="5" t="s">
        <v>53</v>
      </c>
      <c r="AN281" s="5">
        <v>3</v>
      </c>
      <c r="AO281" s="5">
        <v>1</v>
      </c>
      <c r="AQ281" s="7">
        <v>30000</v>
      </c>
      <c r="AR281" s="5" t="s">
        <v>1287</v>
      </c>
      <c r="AS281" s="5" t="s">
        <v>53</v>
      </c>
      <c r="AT281" s="5" t="s">
        <v>53</v>
      </c>
      <c r="AU281" s="5" t="s">
        <v>56</v>
      </c>
      <c r="AV281" s="5" t="s">
        <v>56</v>
      </c>
      <c r="AW281" s="5" t="s">
        <v>53</v>
      </c>
      <c r="AX281" s="5" t="s">
        <v>53</v>
      </c>
      <c r="AY281" s="5" t="s">
        <v>53</v>
      </c>
    </row>
    <row r="282" spans="1:51" x14ac:dyDescent="0.25">
      <c r="A282" s="5">
        <v>279</v>
      </c>
      <c r="B282" s="5">
        <v>13701</v>
      </c>
      <c r="C282" s="5" t="s">
        <v>1063</v>
      </c>
      <c r="D282" s="5" t="s">
        <v>1063</v>
      </c>
      <c r="E282" s="5" t="s">
        <v>1063</v>
      </c>
      <c r="F282" s="5">
        <v>0</v>
      </c>
      <c r="G282" s="5" t="s">
        <v>1064</v>
      </c>
      <c r="H282" s="5">
        <v>0</v>
      </c>
      <c r="J282" s="5" t="s">
        <v>64</v>
      </c>
      <c r="K282" s="5" t="s">
        <v>1065</v>
      </c>
      <c r="L282" s="5" t="s">
        <v>53</v>
      </c>
      <c r="N282" s="5" t="s">
        <v>54</v>
      </c>
      <c r="X282" s="5" t="s">
        <v>54</v>
      </c>
      <c r="Y282" s="5" t="s">
        <v>54</v>
      </c>
      <c r="AA282" s="5" t="s">
        <v>54</v>
      </c>
      <c r="AG282" s="5" t="s">
        <v>1066</v>
      </c>
      <c r="AJ282" s="5" t="s">
        <v>76</v>
      </c>
      <c r="AK282" s="5" t="s">
        <v>67</v>
      </c>
      <c r="AL282" s="5" t="s">
        <v>68</v>
      </c>
      <c r="AM282" s="5" t="s">
        <v>53</v>
      </c>
      <c r="AN282" s="5">
        <v>6</v>
      </c>
      <c r="AO282" s="5">
        <v>1</v>
      </c>
      <c r="AQ282" s="7"/>
      <c r="AR282" s="5" t="s">
        <v>241</v>
      </c>
      <c r="AS282" s="5" t="s">
        <v>53</v>
      </c>
      <c r="AT282" s="5" t="s">
        <v>53</v>
      </c>
      <c r="AU282" s="5" t="s">
        <v>53</v>
      </c>
      <c r="AV282" s="5" t="s">
        <v>56</v>
      </c>
      <c r="AW282" s="5" t="s">
        <v>53</v>
      </c>
      <c r="AX282" s="5" t="s">
        <v>53</v>
      </c>
      <c r="AY282" s="5" t="s">
        <v>56</v>
      </c>
    </row>
    <row r="283" spans="1:51" x14ac:dyDescent="0.25">
      <c r="A283" s="5">
        <v>280</v>
      </c>
      <c r="B283" s="5">
        <v>13726</v>
      </c>
      <c r="C283" s="5" t="s">
        <v>1067</v>
      </c>
      <c r="D283" s="5" t="s">
        <v>1067</v>
      </c>
      <c r="E283" s="5" t="s">
        <v>1067</v>
      </c>
      <c r="F283" s="5">
        <v>0</v>
      </c>
      <c r="G283" s="5" t="s">
        <v>1068</v>
      </c>
      <c r="H283" s="5">
        <v>0</v>
      </c>
      <c r="J283" s="5" t="s">
        <v>64</v>
      </c>
      <c r="K283" s="5" t="s">
        <v>1069</v>
      </c>
      <c r="L283" s="5" t="s">
        <v>56</v>
      </c>
      <c r="O283" s="5" t="s">
        <v>54</v>
      </c>
      <c r="Y283" s="5" t="s">
        <v>54</v>
      </c>
      <c r="AA283" s="5" t="s">
        <v>54</v>
      </c>
      <c r="AD283" s="5" t="s">
        <v>54</v>
      </c>
      <c r="AE283" s="5" t="s">
        <v>54</v>
      </c>
      <c r="AG283" s="5" t="s">
        <v>1070</v>
      </c>
      <c r="AH283" s="5" t="s">
        <v>1071</v>
      </c>
      <c r="AI283" s="5" t="s">
        <v>1072</v>
      </c>
      <c r="AJ283" s="5" t="s">
        <v>76</v>
      </c>
      <c r="AK283" s="5" t="s">
        <v>67</v>
      </c>
      <c r="AM283" s="5" t="s">
        <v>53</v>
      </c>
      <c r="AN283" s="5">
        <v>4</v>
      </c>
      <c r="AO283" s="5">
        <v>1</v>
      </c>
      <c r="AQ283" s="7">
        <v>115000</v>
      </c>
      <c r="AR283" s="5" t="s">
        <v>241</v>
      </c>
      <c r="AS283" s="5" t="s">
        <v>56</v>
      </c>
      <c r="AU283" s="5" t="s">
        <v>53</v>
      </c>
      <c r="AV283" s="5" t="s">
        <v>53</v>
      </c>
      <c r="AW283" s="5" t="s">
        <v>53</v>
      </c>
      <c r="AX283" s="5" t="s">
        <v>53</v>
      </c>
      <c r="AY283" s="5" t="s">
        <v>53</v>
      </c>
    </row>
    <row r="284" spans="1:51" x14ac:dyDescent="0.25">
      <c r="A284" s="5">
        <v>281</v>
      </c>
      <c r="B284" s="5">
        <v>13731</v>
      </c>
      <c r="C284" s="5" t="s">
        <v>1073</v>
      </c>
      <c r="D284" s="5" t="s">
        <v>1073</v>
      </c>
      <c r="E284" s="5" t="s">
        <v>1073</v>
      </c>
      <c r="F284" s="5">
        <v>0</v>
      </c>
      <c r="G284" s="5" t="s">
        <v>1074</v>
      </c>
      <c r="H284" s="5">
        <v>0</v>
      </c>
      <c r="J284" s="5" t="s">
        <v>95</v>
      </c>
      <c r="K284" s="5" t="s">
        <v>1075</v>
      </c>
      <c r="L284" s="5" t="s">
        <v>53</v>
      </c>
      <c r="O284" s="5" t="s">
        <v>54</v>
      </c>
      <c r="W284" s="5" t="s">
        <v>54</v>
      </c>
      <c r="AB284" s="5" t="s">
        <v>54</v>
      </c>
      <c r="AJ284" s="5" t="s">
        <v>81</v>
      </c>
      <c r="AK284" s="5" t="s">
        <v>67</v>
      </c>
      <c r="AM284" s="5" t="s">
        <v>56</v>
      </c>
      <c r="AN284" s="5">
        <v>3</v>
      </c>
      <c r="AP284" s="5">
        <v>2</v>
      </c>
      <c r="AQ284" s="7"/>
      <c r="AR284" s="5" t="s">
        <v>1287</v>
      </c>
      <c r="AT284" s="5" t="s">
        <v>56</v>
      </c>
      <c r="AU284" s="5" t="s">
        <v>53</v>
      </c>
      <c r="AV284" s="5" t="s">
        <v>53</v>
      </c>
      <c r="AW284" s="5" t="s">
        <v>53</v>
      </c>
      <c r="AX284" s="5" t="s">
        <v>53</v>
      </c>
      <c r="AY284" s="5" t="s">
        <v>53</v>
      </c>
    </row>
    <row r="285" spans="1:51" x14ac:dyDescent="0.25">
      <c r="A285" s="5">
        <v>282</v>
      </c>
      <c r="B285" s="5">
        <v>13736</v>
      </c>
      <c r="C285" s="5" t="s">
        <v>1076</v>
      </c>
      <c r="D285" s="5" t="s">
        <v>1076</v>
      </c>
      <c r="E285" s="5" t="s">
        <v>1076</v>
      </c>
      <c r="F285" s="5">
        <v>0</v>
      </c>
      <c r="G285" s="5" t="s">
        <v>1077</v>
      </c>
      <c r="H285" s="5">
        <v>0</v>
      </c>
      <c r="J285" s="5" t="s">
        <v>161</v>
      </c>
      <c r="L285" s="5" t="s">
        <v>53</v>
      </c>
      <c r="AJ285" s="5" t="s">
        <v>175</v>
      </c>
      <c r="AK285" s="5" t="s">
        <v>61</v>
      </c>
      <c r="AM285" s="5" t="s">
        <v>53</v>
      </c>
      <c r="AN285" s="5">
        <v>7</v>
      </c>
      <c r="AO285" s="5">
        <v>5</v>
      </c>
      <c r="AQ285" s="7">
        <v>250000</v>
      </c>
      <c r="AR285" s="5" t="s">
        <v>241</v>
      </c>
      <c r="AS285" s="5" t="s">
        <v>56</v>
      </c>
      <c r="AT285" s="5" t="s">
        <v>53</v>
      </c>
      <c r="AU285" s="5" t="s">
        <v>53</v>
      </c>
      <c r="AV285" s="5" t="s">
        <v>53</v>
      </c>
      <c r="AW285" s="5" t="s">
        <v>53</v>
      </c>
      <c r="AX285" s="5" t="s">
        <v>53</v>
      </c>
      <c r="AY285" s="5" t="s">
        <v>53</v>
      </c>
    </row>
    <row r="286" spans="1:51" x14ac:dyDescent="0.25">
      <c r="A286" s="5">
        <v>283</v>
      </c>
      <c r="B286" s="5">
        <v>13756</v>
      </c>
      <c r="C286" s="5" t="s">
        <v>1078</v>
      </c>
      <c r="D286" s="5" t="s">
        <v>1078</v>
      </c>
      <c r="E286" s="5" t="s">
        <v>1078</v>
      </c>
      <c r="F286" s="5">
        <v>0</v>
      </c>
      <c r="G286" s="5" t="s">
        <v>1079</v>
      </c>
      <c r="H286" s="5">
        <v>0</v>
      </c>
      <c r="J286" s="5" t="s">
        <v>64</v>
      </c>
      <c r="K286" s="5" t="s">
        <v>1080</v>
      </c>
      <c r="L286" s="5" t="s">
        <v>56</v>
      </c>
      <c r="O286" s="5" t="s">
        <v>54</v>
      </c>
      <c r="P286" s="5" t="s">
        <v>54</v>
      </c>
      <c r="Y286" s="5" t="s">
        <v>54</v>
      </c>
      <c r="Z286" s="5" t="s">
        <v>54</v>
      </c>
      <c r="AA286" s="5" t="s">
        <v>54</v>
      </c>
      <c r="AJ286" s="5" t="s">
        <v>60</v>
      </c>
      <c r="AK286" s="5" t="s">
        <v>67</v>
      </c>
      <c r="AL286" s="5" t="s">
        <v>68</v>
      </c>
      <c r="AM286" s="5" t="s">
        <v>53</v>
      </c>
      <c r="AN286" s="5">
        <v>1</v>
      </c>
      <c r="AQ286" s="7">
        <v>145000</v>
      </c>
      <c r="AR286" s="5" t="s">
        <v>241</v>
      </c>
      <c r="AU286" s="5" t="s">
        <v>53</v>
      </c>
      <c r="AV286" s="5" t="s">
        <v>53</v>
      </c>
      <c r="AW286" s="5" t="s">
        <v>53</v>
      </c>
      <c r="AX286" s="5" t="s">
        <v>53</v>
      </c>
      <c r="AY286" s="5" t="s">
        <v>53</v>
      </c>
    </row>
    <row r="287" spans="1:51" x14ac:dyDescent="0.25">
      <c r="A287" s="5">
        <v>284</v>
      </c>
      <c r="B287" s="5">
        <v>13761</v>
      </c>
      <c r="C287" s="5" t="s">
        <v>1081</v>
      </c>
      <c r="D287" s="5" t="s">
        <v>1081</v>
      </c>
      <c r="E287" s="5" t="s">
        <v>1081</v>
      </c>
      <c r="F287" s="5">
        <v>0</v>
      </c>
      <c r="G287" s="5" t="s">
        <v>1082</v>
      </c>
      <c r="H287" s="5">
        <v>0</v>
      </c>
      <c r="J287" s="5" t="s">
        <v>91</v>
      </c>
      <c r="L287" s="5" t="s">
        <v>53</v>
      </c>
      <c r="Y287" s="5" t="s">
        <v>54</v>
      </c>
      <c r="AA287" s="5" t="s">
        <v>54</v>
      </c>
      <c r="AC287" s="5" t="s">
        <v>54</v>
      </c>
      <c r="AD287" s="5" t="s">
        <v>54</v>
      </c>
      <c r="AE287" s="5" t="s">
        <v>54</v>
      </c>
      <c r="AJ287" s="5" t="s">
        <v>60</v>
      </c>
      <c r="AK287" s="5" t="s">
        <v>67</v>
      </c>
      <c r="AL287" s="5" t="s">
        <v>601</v>
      </c>
      <c r="AM287" s="5" t="s">
        <v>53</v>
      </c>
      <c r="AN287" s="5">
        <v>2</v>
      </c>
      <c r="AQ287" s="7">
        <v>200000</v>
      </c>
      <c r="AR287" s="5" t="s">
        <v>1287</v>
      </c>
      <c r="AU287" s="5" t="s">
        <v>53</v>
      </c>
      <c r="AV287" s="5" t="s">
        <v>53</v>
      </c>
      <c r="AW287" s="5" t="s">
        <v>53</v>
      </c>
      <c r="AY287" s="5" t="s">
        <v>53</v>
      </c>
    </row>
    <row r="288" spans="1:51" x14ac:dyDescent="0.25">
      <c r="A288" s="5">
        <v>285</v>
      </c>
      <c r="B288" s="5">
        <v>13766</v>
      </c>
      <c r="C288" s="5" t="s">
        <v>1083</v>
      </c>
      <c r="D288" s="5" t="s">
        <v>1083</v>
      </c>
      <c r="E288" s="5" t="s">
        <v>1083</v>
      </c>
      <c r="F288" s="5">
        <v>0</v>
      </c>
      <c r="G288" s="5" t="s">
        <v>1084</v>
      </c>
      <c r="H288" s="5">
        <v>0</v>
      </c>
      <c r="J288" s="5" t="s">
        <v>95</v>
      </c>
      <c r="K288" s="5" t="s">
        <v>1085</v>
      </c>
      <c r="L288" s="5" t="s">
        <v>56</v>
      </c>
      <c r="M288" s="5" t="s">
        <v>54</v>
      </c>
      <c r="N288" s="5" t="s">
        <v>54</v>
      </c>
      <c r="O288" s="5" t="s">
        <v>54</v>
      </c>
      <c r="P288" s="5" t="s">
        <v>54</v>
      </c>
      <c r="T288" s="5" t="s">
        <v>54</v>
      </c>
      <c r="U288" s="5" t="s">
        <v>54</v>
      </c>
      <c r="V288" s="5" t="s">
        <v>54</v>
      </c>
      <c r="W288" s="5" t="s">
        <v>54</v>
      </c>
      <c r="X288" s="5" t="s">
        <v>54</v>
      </c>
      <c r="Y288" s="5" t="s">
        <v>54</v>
      </c>
      <c r="AA288" s="5" t="s">
        <v>54</v>
      </c>
      <c r="AC288" s="5" t="s">
        <v>54</v>
      </c>
      <c r="AD288" s="5" t="s">
        <v>54</v>
      </c>
      <c r="AE288" s="5" t="s">
        <v>54</v>
      </c>
      <c r="AJ288" s="5" t="s">
        <v>60</v>
      </c>
      <c r="AL288" s="5" t="s">
        <v>68</v>
      </c>
      <c r="AM288" s="5" t="s">
        <v>53</v>
      </c>
      <c r="AN288" s="5">
        <v>4</v>
      </c>
      <c r="AO288" s="5">
        <v>1</v>
      </c>
      <c r="AQ288" s="7">
        <v>220000</v>
      </c>
      <c r="AR288" s="5" t="s">
        <v>241</v>
      </c>
      <c r="AS288" s="5" t="s">
        <v>53</v>
      </c>
      <c r="AT288" s="5" t="s">
        <v>53</v>
      </c>
      <c r="AU288" s="5" t="s">
        <v>53</v>
      </c>
      <c r="AV288" s="5" t="s">
        <v>53</v>
      </c>
      <c r="AW288" s="5" t="s">
        <v>53</v>
      </c>
      <c r="AX288" s="5" t="s">
        <v>56</v>
      </c>
      <c r="AY288" s="5" t="s">
        <v>53</v>
      </c>
    </row>
    <row r="289" spans="1:51" x14ac:dyDescent="0.25">
      <c r="A289" s="5">
        <v>286</v>
      </c>
      <c r="B289" s="5">
        <v>13771</v>
      </c>
      <c r="C289" s="5" t="s">
        <v>1086</v>
      </c>
      <c r="D289" s="5" t="s">
        <v>1086</v>
      </c>
      <c r="E289" s="5" t="s">
        <v>1086</v>
      </c>
      <c r="F289" s="5">
        <v>0</v>
      </c>
      <c r="G289" s="5" t="s">
        <v>1087</v>
      </c>
      <c r="H289" s="5">
        <v>0</v>
      </c>
      <c r="J289" s="5" t="s">
        <v>95</v>
      </c>
      <c r="K289" s="5" t="s">
        <v>1088</v>
      </c>
      <c r="L289" s="5" t="s">
        <v>53</v>
      </c>
      <c r="O289" s="5" t="s">
        <v>54</v>
      </c>
      <c r="R289" s="5" t="s">
        <v>54</v>
      </c>
      <c r="Z289" s="5" t="s">
        <v>54</v>
      </c>
      <c r="AA289" s="5" t="s">
        <v>54</v>
      </c>
      <c r="AB289" s="5" t="s">
        <v>54</v>
      </c>
      <c r="AJ289" s="5" t="s">
        <v>60</v>
      </c>
      <c r="AK289" s="5" t="s">
        <v>67</v>
      </c>
      <c r="AL289" s="5" t="s">
        <v>68</v>
      </c>
      <c r="AM289" s="5" t="s">
        <v>53</v>
      </c>
      <c r="AN289" s="5">
        <v>3</v>
      </c>
      <c r="AQ289" s="7">
        <v>100000</v>
      </c>
      <c r="AR289" s="5" t="s">
        <v>241</v>
      </c>
      <c r="AS289" s="5" t="s">
        <v>53</v>
      </c>
      <c r="AT289" s="5" t="s">
        <v>53</v>
      </c>
      <c r="AU289" s="5" t="s">
        <v>53</v>
      </c>
      <c r="AV289" s="5" t="s">
        <v>53</v>
      </c>
      <c r="AW289" s="5" t="s">
        <v>53</v>
      </c>
      <c r="AX289" s="5" t="s">
        <v>56</v>
      </c>
      <c r="AY289" s="5" t="s">
        <v>53</v>
      </c>
    </row>
    <row r="290" spans="1:51" x14ac:dyDescent="0.25">
      <c r="A290" s="5">
        <v>287</v>
      </c>
      <c r="B290" s="5">
        <v>13776</v>
      </c>
      <c r="C290" s="5" t="s">
        <v>1089</v>
      </c>
      <c r="D290" s="5" t="s">
        <v>1089</v>
      </c>
      <c r="E290" s="5" t="s">
        <v>1089</v>
      </c>
      <c r="F290" s="5">
        <v>0</v>
      </c>
      <c r="G290" s="5" t="s">
        <v>1090</v>
      </c>
      <c r="H290" s="5">
        <v>0</v>
      </c>
      <c r="J290" s="5" t="s">
        <v>95</v>
      </c>
      <c r="K290" s="5" t="s">
        <v>1091</v>
      </c>
      <c r="L290" s="5" t="s">
        <v>56</v>
      </c>
      <c r="AG290" s="5" t="s">
        <v>1092</v>
      </c>
      <c r="AH290" s="5" t="s">
        <v>1093</v>
      </c>
      <c r="AI290" s="5" t="s">
        <v>1094</v>
      </c>
      <c r="AJ290" s="5" t="s">
        <v>60</v>
      </c>
      <c r="AK290" s="5" t="s">
        <v>61</v>
      </c>
      <c r="AL290" s="5" t="s">
        <v>1095</v>
      </c>
      <c r="AM290" s="5" t="s">
        <v>53</v>
      </c>
      <c r="AN290" s="5">
        <v>4</v>
      </c>
      <c r="AQ290" s="7">
        <v>150000</v>
      </c>
      <c r="AR290" s="5" t="s">
        <v>241</v>
      </c>
      <c r="AS290" s="5" t="s">
        <v>56</v>
      </c>
      <c r="AT290" s="5" t="s">
        <v>56</v>
      </c>
      <c r="AU290" s="5" t="s">
        <v>53</v>
      </c>
      <c r="AV290" s="5" t="s">
        <v>53</v>
      </c>
      <c r="AW290" s="5" t="s">
        <v>53</v>
      </c>
      <c r="AX290" s="5" t="s">
        <v>53</v>
      </c>
      <c r="AY290" s="5" t="s">
        <v>53</v>
      </c>
    </row>
    <row r="291" spans="1:51" x14ac:dyDescent="0.25">
      <c r="A291" s="5">
        <v>288</v>
      </c>
      <c r="B291" s="5">
        <v>13781</v>
      </c>
      <c r="C291" s="5" t="s">
        <v>1096</v>
      </c>
      <c r="D291" s="5" t="s">
        <v>1096</v>
      </c>
      <c r="E291" s="5" t="s">
        <v>1096</v>
      </c>
      <c r="F291" s="5">
        <v>0</v>
      </c>
      <c r="G291" s="5" t="s">
        <v>1097</v>
      </c>
      <c r="H291" s="5">
        <v>0</v>
      </c>
      <c r="J291" s="5" t="s">
        <v>64</v>
      </c>
      <c r="L291" s="5" t="s">
        <v>53</v>
      </c>
      <c r="P291" s="5" t="s">
        <v>54</v>
      </c>
      <c r="R291" s="5" t="s">
        <v>54</v>
      </c>
      <c r="U291" s="5" t="s">
        <v>54</v>
      </c>
      <c r="V291" s="5" t="s">
        <v>54</v>
      </c>
      <c r="W291" s="5" t="s">
        <v>54</v>
      </c>
      <c r="AA291" s="5" t="s">
        <v>54</v>
      </c>
      <c r="AB291" s="5" t="s">
        <v>54</v>
      </c>
      <c r="AD291" s="5" t="s">
        <v>54</v>
      </c>
      <c r="AE291" s="5" t="s">
        <v>54</v>
      </c>
      <c r="AJ291" s="5" t="s">
        <v>76</v>
      </c>
      <c r="AK291" s="5" t="s">
        <v>67</v>
      </c>
      <c r="AM291" s="5" t="s">
        <v>53</v>
      </c>
      <c r="AQ291" s="7"/>
      <c r="AU291" s="5" t="s">
        <v>53</v>
      </c>
      <c r="AV291" s="5" t="s">
        <v>53</v>
      </c>
      <c r="AW291" s="5" t="s">
        <v>53</v>
      </c>
      <c r="AX291" s="5" t="s">
        <v>53</v>
      </c>
      <c r="AY291" s="5" t="s">
        <v>53</v>
      </c>
    </row>
    <row r="292" spans="1:51" x14ac:dyDescent="0.25">
      <c r="A292" s="5">
        <v>289</v>
      </c>
      <c r="B292" s="5">
        <v>13786</v>
      </c>
      <c r="C292" s="5" t="s">
        <v>1098</v>
      </c>
      <c r="D292" s="5" t="s">
        <v>1098</v>
      </c>
      <c r="E292" s="5" t="s">
        <v>1098</v>
      </c>
      <c r="F292" s="5">
        <v>0</v>
      </c>
      <c r="G292" s="5" t="s">
        <v>1099</v>
      </c>
      <c r="H292" s="5">
        <v>0</v>
      </c>
      <c r="J292" s="5" t="s">
        <v>161</v>
      </c>
      <c r="K292" s="5" t="s">
        <v>1100</v>
      </c>
      <c r="AH292" s="5" t="s">
        <v>1101</v>
      </c>
      <c r="AI292" s="5" t="s">
        <v>1102</v>
      </c>
      <c r="AJ292" s="5" t="s">
        <v>60</v>
      </c>
      <c r="AK292" s="5" t="s">
        <v>61</v>
      </c>
      <c r="AL292" s="5" t="s">
        <v>1103</v>
      </c>
      <c r="AM292" s="5" t="s">
        <v>53</v>
      </c>
      <c r="AN292" s="5">
        <v>2</v>
      </c>
      <c r="AQ292" s="7"/>
      <c r="AR292" s="5" t="s">
        <v>241</v>
      </c>
      <c r="AU292" s="5" t="s">
        <v>53</v>
      </c>
      <c r="AV292" s="5" t="s">
        <v>53</v>
      </c>
      <c r="AW292" s="5" t="s">
        <v>53</v>
      </c>
      <c r="AX292" s="5" t="s">
        <v>53</v>
      </c>
      <c r="AY292" s="5" t="s">
        <v>53</v>
      </c>
    </row>
    <row r="293" spans="1:51" x14ac:dyDescent="0.25">
      <c r="A293" s="5">
        <v>290</v>
      </c>
      <c r="B293" s="5">
        <v>13791</v>
      </c>
      <c r="C293" s="5" t="s">
        <v>1104</v>
      </c>
      <c r="D293" s="5" t="s">
        <v>1104</v>
      </c>
      <c r="E293" s="5" t="s">
        <v>1104</v>
      </c>
      <c r="F293" s="5">
        <v>0</v>
      </c>
      <c r="G293" s="5" t="s">
        <v>1105</v>
      </c>
      <c r="H293" s="5">
        <v>0</v>
      </c>
      <c r="J293" s="5" t="s">
        <v>161</v>
      </c>
      <c r="AQ293" s="7"/>
    </row>
    <row r="294" spans="1:51" x14ac:dyDescent="0.25">
      <c r="A294" s="5">
        <v>291</v>
      </c>
      <c r="B294" s="5">
        <v>13796</v>
      </c>
      <c r="C294" s="5" t="s">
        <v>1106</v>
      </c>
      <c r="D294" s="5" t="s">
        <v>1106</v>
      </c>
      <c r="E294" s="5" t="s">
        <v>1106</v>
      </c>
      <c r="F294" s="5">
        <v>0</v>
      </c>
      <c r="G294" s="5" t="s">
        <v>1107</v>
      </c>
      <c r="H294" s="5">
        <v>0</v>
      </c>
      <c r="J294" s="5" t="s">
        <v>64</v>
      </c>
      <c r="K294" s="5" t="s">
        <v>1108</v>
      </c>
      <c r="L294" s="5" t="s">
        <v>56</v>
      </c>
      <c r="O294" s="5" t="s">
        <v>54</v>
      </c>
      <c r="R294" s="5" t="s">
        <v>54</v>
      </c>
      <c r="T294" s="5" t="s">
        <v>54</v>
      </c>
      <c r="W294" s="5" t="s">
        <v>54</v>
      </c>
      <c r="AA294" s="5" t="s">
        <v>54</v>
      </c>
      <c r="AE294" s="5" t="s">
        <v>54</v>
      </c>
      <c r="AJ294" s="5" t="s">
        <v>81</v>
      </c>
      <c r="AK294" s="5" t="s">
        <v>61</v>
      </c>
      <c r="AL294" s="5" t="s">
        <v>77</v>
      </c>
      <c r="AM294" s="5" t="s">
        <v>53</v>
      </c>
      <c r="AN294" s="5">
        <v>2</v>
      </c>
      <c r="AP294" s="5">
        <v>2</v>
      </c>
      <c r="AQ294" s="7"/>
      <c r="AR294" s="5" t="s">
        <v>1287</v>
      </c>
      <c r="AS294" s="5" t="s">
        <v>53</v>
      </c>
      <c r="AT294" s="5" t="s">
        <v>56</v>
      </c>
      <c r="AU294" s="5" t="s">
        <v>53</v>
      </c>
      <c r="AV294" s="5" t="s">
        <v>53</v>
      </c>
      <c r="AW294" s="5" t="s">
        <v>53</v>
      </c>
      <c r="AX294" s="5" t="s">
        <v>56</v>
      </c>
      <c r="AY294" s="5" t="s">
        <v>53</v>
      </c>
    </row>
    <row r="295" spans="1:51" x14ac:dyDescent="0.25">
      <c r="A295" s="5">
        <v>292</v>
      </c>
      <c r="B295" s="5">
        <v>13801</v>
      </c>
      <c r="C295" s="5" t="s">
        <v>1109</v>
      </c>
      <c r="D295" s="5" t="s">
        <v>1109</v>
      </c>
      <c r="E295" s="5" t="s">
        <v>1109</v>
      </c>
      <c r="F295" s="5">
        <v>0</v>
      </c>
      <c r="G295" s="5" t="s">
        <v>1110</v>
      </c>
      <c r="H295" s="5">
        <v>0</v>
      </c>
      <c r="J295" s="5" t="s">
        <v>64</v>
      </c>
      <c r="L295" s="5" t="s">
        <v>53</v>
      </c>
      <c r="O295" s="5" t="s">
        <v>54</v>
      </c>
      <c r="P295" s="5" t="s">
        <v>54</v>
      </c>
      <c r="W295" s="5" t="s">
        <v>54</v>
      </c>
      <c r="Y295" s="5" t="s">
        <v>54</v>
      </c>
      <c r="AA295" s="5" t="s">
        <v>54</v>
      </c>
      <c r="AE295" s="5" t="s">
        <v>54</v>
      </c>
      <c r="AJ295" s="5" t="s">
        <v>60</v>
      </c>
      <c r="AK295" s="5" t="s">
        <v>55</v>
      </c>
      <c r="AM295" s="5" t="s">
        <v>53</v>
      </c>
      <c r="AN295" s="5">
        <v>3</v>
      </c>
      <c r="AQ295" s="7">
        <v>10000</v>
      </c>
      <c r="AR295" s="5" t="s">
        <v>241</v>
      </c>
      <c r="AS295" s="5" t="s">
        <v>53</v>
      </c>
      <c r="AT295" s="5" t="s">
        <v>56</v>
      </c>
      <c r="AU295" s="5" t="s">
        <v>56</v>
      </c>
      <c r="AV295" s="5" t="s">
        <v>56</v>
      </c>
      <c r="AW295" s="5" t="s">
        <v>56</v>
      </c>
      <c r="AX295" s="5" t="s">
        <v>56</v>
      </c>
      <c r="AY295" s="5" t="s">
        <v>56</v>
      </c>
    </row>
    <row r="296" spans="1:51" x14ac:dyDescent="0.25">
      <c r="A296" s="5">
        <v>293</v>
      </c>
      <c r="B296" s="5">
        <v>13806</v>
      </c>
      <c r="C296" s="5" t="s">
        <v>1111</v>
      </c>
      <c r="D296" s="5" t="s">
        <v>1111</v>
      </c>
      <c r="E296" s="5" t="s">
        <v>1111</v>
      </c>
      <c r="F296" s="5">
        <v>0</v>
      </c>
      <c r="G296" s="5" t="s">
        <v>1112</v>
      </c>
      <c r="H296" s="5">
        <v>0</v>
      </c>
      <c r="J296" s="5" t="s">
        <v>64</v>
      </c>
      <c r="L296" s="5" t="s">
        <v>53</v>
      </c>
      <c r="O296" s="5" t="s">
        <v>54</v>
      </c>
      <c r="Y296" s="5" t="s">
        <v>54</v>
      </c>
      <c r="Z296" s="5" t="s">
        <v>54</v>
      </c>
      <c r="AA296" s="5" t="s">
        <v>54</v>
      </c>
      <c r="AB296" s="5" t="s">
        <v>54</v>
      </c>
      <c r="AC296" s="5" t="s">
        <v>54</v>
      </c>
      <c r="AD296" s="5" t="s">
        <v>54</v>
      </c>
      <c r="AE296" s="5" t="s">
        <v>54</v>
      </c>
      <c r="AF296" s="5" t="s">
        <v>54</v>
      </c>
      <c r="AJ296" s="5" t="s">
        <v>60</v>
      </c>
      <c r="AK296" s="5" t="s">
        <v>61</v>
      </c>
      <c r="AL296" s="5" t="s">
        <v>1113</v>
      </c>
      <c r="AM296" s="5" t="s">
        <v>53</v>
      </c>
      <c r="AN296" s="5">
        <v>4</v>
      </c>
      <c r="AQ296" s="7">
        <v>220000</v>
      </c>
      <c r="AR296" s="5" t="s">
        <v>241</v>
      </c>
      <c r="AU296" s="5" t="s">
        <v>53</v>
      </c>
      <c r="AV296" s="5" t="s">
        <v>53</v>
      </c>
      <c r="AW296" s="5" t="s">
        <v>53</v>
      </c>
      <c r="AX296" s="5" t="s">
        <v>53</v>
      </c>
      <c r="AY296" s="5" t="s">
        <v>53</v>
      </c>
    </row>
    <row r="297" spans="1:51" x14ac:dyDescent="0.25">
      <c r="A297" s="5">
        <v>294</v>
      </c>
      <c r="B297" s="5">
        <v>13811</v>
      </c>
      <c r="C297" s="5" t="s">
        <v>1111</v>
      </c>
      <c r="D297" s="5" t="s">
        <v>1111</v>
      </c>
      <c r="E297" s="5" t="s">
        <v>1111</v>
      </c>
      <c r="F297" s="5">
        <v>0</v>
      </c>
      <c r="G297" s="5" t="s">
        <v>1112</v>
      </c>
      <c r="H297" s="5">
        <v>0</v>
      </c>
      <c r="J297" s="5" t="s">
        <v>64</v>
      </c>
      <c r="L297" s="5" t="s">
        <v>53</v>
      </c>
      <c r="O297" s="5" t="s">
        <v>54</v>
      </c>
      <c r="Y297" s="5" t="s">
        <v>54</v>
      </c>
      <c r="Z297" s="5" t="s">
        <v>54</v>
      </c>
      <c r="AA297" s="5" t="s">
        <v>54</v>
      </c>
      <c r="AB297" s="5" t="s">
        <v>54</v>
      </c>
      <c r="AC297" s="5" t="s">
        <v>54</v>
      </c>
      <c r="AD297" s="5" t="s">
        <v>54</v>
      </c>
      <c r="AE297" s="5" t="s">
        <v>54</v>
      </c>
      <c r="AF297" s="5" t="s">
        <v>54</v>
      </c>
      <c r="AJ297" s="5" t="s">
        <v>60</v>
      </c>
      <c r="AK297" s="5" t="s">
        <v>61</v>
      </c>
      <c r="AL297" s="5" t="s">
        <v>1113</v>
      </c>
      <c r="AM297" s="5" t="s">
        <v>53</v>
      </c>
      <c r="AN297" s="5">
        <v>4</v>
      </c>
      <c r="AQ297" s="7">
        <v>220000</v>
      </c>
      <c r="AR297" s="5" t="s">
        <v>241</v>
      </c>
      <c r="AU297" s="5" t="s">
        <v>53</v>
      </c>
      <c r="AV297" s="5" t="s">
        <v>53</v>
      </c>
      <c r="AW297" s="5" t="s">
        <v>53</v>
      </c>
      <c r="AX297" s="5" t="s">
        <v>53</v>
      </c>
      <c r="AY297" s="5" t="s">
        <v>53</v>
      </c>
    </row>
    <row r="298" spans="1:51" x14ac:dyDescent="0.25">
      <c r="A298" s="5">
        <v>295</v>
      </c>
      <c r="B298" s="5">
        <v>13816</v>
      </c>
      <c r="C298" s="5" t="s">
        <v>1114</v>
      </c>
      <c r="D298" s="5" t="s">
        <v>1114</v>
      </c>
      <c r="E298" s="5" t="s">
        <v>1114</v>
      </c>
      <c r="F298" s="5">
        <v>0</v>
      </c>
      <c r="G298" s="5" t="s">
        <v>799</v>
      </c>
      <c r="H298" s="5">
        <v>0</v>
      </c>
      <c r="J298" s="5" t="s">
        <v>64</v>
      </c>
      <c r="K298" s="5" t="s">
        <v>1115</v>
      </c>
      <c r="L298" s="5" t="s">
        <v>56</v>
      </c>
      <c r="M298" s="5" t="s">
        <v>54</v>
      </c>
      <c r="N298" s="5" t="s">
        <v>54</v>
      </c>
      <c r="O298" s="5" t="s">
        <v>54</v>
      </c>
      <c r="P298" s="5" t="s">
        <v>54</v>
      </c>
      <c r="Q298" s="5" t="s">
        <v>54</v>
      </c>
      <c r="R298" s="5" t="s">
        <v>54</v>
      </c>
      <c r="S298" s="5" t="s">
        <v>54</v>
      </c>
      <c r="T298" s="5" t="s">
        <v>54</v>
      </c>
      <c r="U298" s="5" t="s">
        <v>54</v>
      </c>
      <c r="V298" s="5" t="s">
        <v>54</v>
      </c>
      <c r="W298" s="5" t="s">
        <v>54</v>
      </c>
      <c r="X298" s="5" t="s">
        <v>54</v>
      </c>
      <c r="Y298" s="5" t="s">
        <v>54</v>
      </c>
      <c r="Z298" s="5" t="s">
        <v>54</v>
      </c>
      <c r="AA298" s="5" t="s">
        <v>54</v>
      </c>
      <c r="AB298" s="5" t="s">
        <v>54</v>
      </c>
      <c r="AC298" s="5" t="s">
        <v>54</v>
      </c>
      <c r="AD298" s="5" t="s">
        <v>54</v>
      </c>
      <c r="AE298" s="5" t="s">
        <v>54</v>
      </c>
      <c r="AF298" s="5" t="s">
        <v>54</v>
      </c>
      <c r="AI298" s="5" t="s">
        <v>1116</v>
      </c>
      <c r="AJ298" s="5" t="s">
        <v>60</v>
      </c>
      <c r="AK298" s="5" t="s">
        <v>61</v>
      </c>
      <c r="AM298" s="5" t="s">
        <v>53</v>
      </c>
      <c r="AN298" s="5">
        <v>5</v>
      </c>
      <c r="AO298" s="5">
        <v>3</v>
      </c>
      <c r="AQ298" s="7">
        <v>90000</v>
      </c>
      <c r="AR298" s="5" t="s">
        <v>1287</v>
      </c>
      <c r="AS298" s="5" t="s">
        <v>53</v>
      </c>
      <c r="AU298" s="5" t="s">
        <v>53</v>
      </c>
      <c r="AV298" s="5" t="s">
        <v>53</v>
      </c>
      <c r="AW298" s="5" t="s">
        <v>53</v>
      </c>
      <c r="AX298" s="5" t="s">
        <v>53</v>
      </c>
      <c r="AY298" s="5" t="s">
        <v>53</v>
      </c>
    </row>
    <row r="299" spans="1:51" x14ac:dyDescent="0.25">
      <c r="A299" s="5">
        <v>296</v>
      </c>
      <c r="B299" s="5">
        <v>13821</v>
      </c>
      <c r="C299" s="5" t="s">
        <v>1117</v>
      </c>
      <c r="D299" s="5" t="s">
        <v>1117</v>
      </c>
      <c r="E299" s="5" t="s">
        <v>1117</v>
      </c>
      <c r="F299" s="5">
        <v>0</v>
      </c>
      <c r="G299" s="5" t="s">
        <v>1118</v>
      </c>
      <c r="H299" s="5">
        <v>0</v>
      </c>
      <c r="J299" s="5" t="s">
        <v>64</v>
      </c>
      <c r="K299" s="5" t="s">
        <v>1119</v>
      </c>
      <c r="L299" s="5" t="s">
        <v>53</v>
      </c>
      <c r="AJ299" s="5" t="s">
        <v>76</v>
      </c>
      <c r="AK299" s="5" t="s">
        <v>67</v>
      </c>
      <c r="AL299" s="5" t="s">
        <v>68</v>
      </c>
      <c r="AM299" s="5" t="s">
        <v>53</v>
      </c>
      <c r="AN299" s="5">
        <v>3</v>
      </c>
      <c r="AQ299" s="7">
        <v>90000</v>
      </c>
      <c r="AR299" s="5" t="s">
        <v>241</v>
      </c>
      <c r="AS299" s="5" t="s">
        <v>56</v>
      </c>
      <c r="AT299" s="5" t="s">
        <v>56</v>
      </c>
      <c r="AU299" s="5" t="s">
        <v>53</v>
      </c>
      <c r="AV299" s="5" t="s">
        <v>53</v>
      </c>
      <c r="AW299" s="5" t="s">
        <v>53</v>
      </c>
      <c r="AX299" s="5" t="s">
        <v>53</v>
      </c>
      <c r="AY299" s="5" t="s">
        <v>53</v>
      </c>
    </row>
    <row r="300" spans="1:51" x14ac:dyDescent="0.25">
      <c r="A300" s="5">
        <v>297</v>
      </c>
      <c r="B300" s="5">
        <v>13826</v>
      </c>
      <c r="C300" s="5" t="s">
        <v>1120</v>
      </c>
      <c r="D300" s="5" t="s">
        <v>1120</v>
      </c>
      <c r="E300" s="5" t="s">
        <v>1120</v>
      </c>
      <c r="F300" s="5">
        <v>0</v>
      </c>
      <c r="G300" s="5" t="s">
        <v>1121</v>
      </c>
      <c r="H300" s="5">
        <v>0</v>
      </c>
      <c r="J300" s="5" t="s">
        <v>64</v>
      </c>
      <c r="L300" s="5" t="s">
        <v>53</v>
      </c>
      <c r="O300" s="5" t="s">
        <v>54</v>
      </c>
      <c r="Y300" s="5" t="s">
        <v>54</v>
      </c>
      <c r="AA300" s="5" t="s">
        <v>54</v>
      </c>
      <c r="AB300" s="5" t="s">
        <v>54</v>
      </c>
      <c r="AJ300" s="5" t="s">
        <v>76</v>
      </c>
      <c r="AK300" s="5" t="s">
        <v>67</v>
      </c>
      <c r="AM300" s="5" t="s">
        <v>53</v>
      </c>
      <c r="AN300" s="5">
        <v>3</v>
      </c>
      <c r="AQ300" s="7"/>
      <c r="AR300" s="5" t="s">
        <v>241</v>
      </c>
    </row>
    <row r="301" spans="1:51" x14ac:dyDescent="0.25">
      <c r="A301" s="5">
        <v>298</v>
      </c>
      <c r="B301" s="5">
        <v>13831</v>
      </c>
      <c r="C301" s="5" t="s">
        <v>1122</v>
      </c>
      <c r="D301" s="5" t="s">
        <v>1122</v>
      </c>
      <c r="E301" s="5" t="s">
        <v>1122</v>
      </c>
      <c r="F301" s="5">
        <v>0</v>
      </c>
      <c r="G301" s="5" t="s">
        <v>1123</v>
      </c>
      <c r="H301" s="5">
        <v>0</v>
      </c>
      <c r="J301" s="5" t="s">
        <v>95</v>
      </c>
      <c r="L301" s="5" t="s">
        <v>53</v>
      </c>
      <c r="P301" s="5" t="s">
        <v>54</v>
      </c>
      <c r="Q301" s="5" t="s">
        <v>54</v>
      </c>
      <c r="S301" s="5" t="s">
        <v>54</v>
      </c>
      <c r="T301" s="5" t="s">
        <v>54</v>
      </c>
      <c r="V301" s="5" t="s">
        <v>54</v>
      </c>
      <c r="W301" s="5" t="s">
        <v>54</v>
      </c>
      <c r="Y301" s="5" t="s">
        <v>54</v>
      </c>
      <c r="AJ301" s="5" t="s">
        <v>81</v>
      </c>
      <c r="AK301" s="5" t="s">
        <v>61</v>
      </c>
      <c r="AL301" s="5" t="s">
        <v>68</v>
      </c>
      <c r="AM301" s="5" t="s">
        <v>53</v>
      </c>
      <c r="AN301" s="5">
        <v>2</v>
      </c>
      <c r="AP301" s="5">
        <v>1</v>
      </c>
      <c r="AQ301" s="7">
        <v>65000</v>
      </c>
      <c r="AR301" s="5" t="s">
        <v>241</v>
      </c>
      <c r="AT301" s="5" t="s">
        <v>56</v>
      </c>
      <c r="AU301" s="5" t="s">
        <v>53</v>
      </c>
      <c r="AV301" s="5" t="s">
        <v>53</v>
      </c>
      <c r="AW301" s="5" t="s">
        <v>53</v>
      </c>
      <c r="AX301" s="5" t="s">
        <v>53</v>
      </c>
      <c r="AY301" s="5" t="s">
        <v>53</v>
      </c>
    </row>
    <row r="302" spans="1:51" x14ac:dyDescent="0.25">
      <c r="A302" s="5">
        <v>299</v>
      </c>
      <c r="B302" s="5">
        <v>13836</v>
      </c>
      <c r="C302" s="5" t="s">
        <v>1124</v>
      </c>
      <c r="D302" s="5" t="s">
        <v>1124</v>
      </c>
      <c r="E302" s="5" t="s">
        <v>1124</v>
      </c>
      <c r="F302" s="5">
        <v>0</v>
      </c>
      <c r="G302" s="5" t="s">
        <v>1125</v>
      </c>
      <c r="H302" s="5">
        <v>0</v>
      </c>
      <c r="J302" s="5" t="s">
        <v>64</v>
      </c>
      <c r="L302" s="5" t="s">
        <v>56</v>
      </c>
      <c r="M302" s="5" t="s">
        <v>54</v>
      </c>
      <c r="N302" s="5" t="s">
        <v>54</v>
      </c>
      <c r="O302" s="5" t="s">
        <v>54</v>
      </c>
      <c r="P302" s="5" t="s">
        <v>54</v>
      </c>
      <c r="T302" s="5" t="s">
        <v>54</v>
      </c>
      <c r="U302" s="5" t="s">
        <v>54</v>
      </c>
      <c r="V302" s="5" t="s">
        <v>54</v>
      </c>
      <c r="W302" s="5" t="s">
        <v>54</v>
      </c>
      <c r="AA302" s="5" t="s">
        <v>54</v>
      </c>
      <c r="AJ302" s="5" t="s">
        <v>81</v>
      </c>
      <c r="AK302" s="5" t="s">
        <v>67</v>
      </c>
      <c r="AM302" s="5" t="s">
        <v>53</v>
      </c>
      <c r="AP302" s="5">
        <v>2</v>
      </c>
      <c r="AQ302" s="7"/>
      <c r="AR302" s="5" t="s">
        <v>1287</v>
      </c>
      <c r="AW302" s="5" t="s">
        <v>53</v>
      </c>
      <c r="AX302" s="5" t="s">
        <v>56</v>
      </c>
      <c r="AY302" s="5" t="s">
        <v>56</v>
      </c>
    </row>
    <row r="303" spans="1:51" x14ac:dyDescent="0.25">
      <c r="A303" s="5">
        <v>300</v>
      </c>
      <c r="B303" s="5">
        <v>13841</v>
      </c>
      <c r="C303" s="5" t="s">
        <v>1126</v>
      </c>
      <c r="D303" s="5" t="s">
        <v>1126</v>
      </c>
      <c r="E303" s="5" t="s">
        <v>1126</v>
      </c>
      <c r="F303" s="5">
        <v>0</v>
      </c>
      <c r="G303" s="5" t="s">
        <v>1127</v>
      </c>
      <c r="H303" s="5">
        <v>0</v>
      </c>
      <c r="J303" s="5" t="s">
        <v>64</v>
      </c>
      <c r="K303" s="5" t="s">
        <v>1128</v>
      </c>
      <c r="L303" s="5" t="s">
        <v>53</v>
      </c>
      <c r="O303" s="5" t="s">
        <v>54</v>
      </c>
      <c r="T303" s="5" t="s">
        <v>54</v>
      </c>
      <c r="U303" s="5" t="s">
        <v>54</v>
      </c>
      <c r="V303" s="5" t="s">
        <v>54</v>
      </c>
      <c r="W303" s="5" t="s">
        <v>54</v>
      </c>
      <c r="Y303" s="5" t="s">
        <v>54</v>
      </c>
      <c r="Z303" s="5" t="s">
        <v>54</v>
      </c>
      <c r="AA303" s="5" t="s">
        <v>54</v>
      </c>
      <c r="AB303" s="5" t="s">
        <v>54</v>
      </c>
      <c r="AE303" s="5" t="s">
        <v>54</v>
      </c>
      <c r="AJ303" s="5" t="s">
        <v>81</v>
      </c>
      <c r="AL303" s="5" t="s">
        <v>68</v>
      </c>
      <c r="AM303" s="5" t="s">
        <v>53</v>
      </c>
      <c r="AN303" s="5">
        <v>1</v>
      </c>
      <c r="AP303" s="5">
        <v>1</v>
      </c>
      <c r="AQ303" s="7"/>
      <c r="AR303" s="5" t="s">
        <v>1287</v>
      </c>
      <c r="AT303" s="5" t="s">
        <v>53</v>
      </c>
      <c r="AU303" s="5" t="s">
        <v>53</v>
      </c>
      <c r="AV303" s="5" t="s">
        <v>53</v>
      </c>
      <c r="AW303" s="5" t="s">
        <v>53</v>
      </c>
      <c r="AX303" s="5" t="s">
        <v>53</v>
      </c>
      <c r="AY303" s="5" t="s">
        <v>53</v>
      </c>
    </row>
    <row r="304" spans="1:51" x14ac:dyDescent="0.25">
      <c r="A304" s="5">
        <v>301</v>
      </c>
      <c r="B304" s="5">
        <v>13846</v>
      </c>
      <c r="C304" s="5" t="s">
        <v>1129</v>
      </c>
      <c r="D304" s="5" t="s">
        <v>1129</v>
      </c>
      <c r="E304" s="5" t="s">
        <v>1129</v>
      </c>
      <c r="F304" s="5">
        <v>0</v>
      </c>
      <c r="G304" s="5" t="s">
        <v>1127</v>
      </c>
      <c r="H304" s="5">
        <v>0</v>
      </c>
      <c r="J304" s="5" t="s">
        <v>64</v>
      </c>
      <c r="K304" s="5" t="s">
        <v>1128</v>
      </c>
      <c r="L304" s="5" t="s">
        <v>53</v>
      </c>
      <c r="O304" s="5" t="s">
        <v>54</v>
      </c>
      <c r="T304" s="5" t="s">
        <v>54</v>
      </c>
      <c r="U304" s="5" t="s">
        <v>54</v>
      </c>
      <c r="V304" s="5" t="s">
        <v>54</v>
      </c>
      <c r="W304" s="5" t="s">
        <v>54</v>
      </c>
      <c r="Y304" s="5" t="s">
        <v>54</v>
      </c>
      <c r="Z304" s="5" t="s">
        <v>54</v>
      </c>
      <c r="AA304" s="5" t="s">
        <v>54</v>
      </c>
      <c r="AB304" s="5" t="s">
        <v>54</v>
      </c>
      <c r="AE304" s="5" t="s">
        <v>54</v>
      </c>
      <c r="AJ304" s="5" t="s">
        <v>81</v>
      </c>
      <c r="AL304" s="5" t="s">
        <v>68</v>
      </c>
      <c r="AM304" s="5" t="s">
        <v>53</v>
      </c>
      <c r="AN304" s="5">
        <v>1</v>
      </c>
      <c r="AP304" s="5">
        <v>1</v>
      </c>
      <c r="AQ304" s="7"/>
      <c r="AR304" s="5" t="s">
        <v>1287</v>
      </c>
      <c r="AT304" s="5" t="s">
        <v>53</v>
      </c>
      <c r="AU304" s="5" t="s">
        <v>53</v>
      </c>
      <c r="AV304" s="5" t="s">
        <v>53</v>
      </c>
      <c r="AW304" s="5" t="s">
        <v>53</v>
      </c>
      <c r="AX304" s="5" t="s">
        <v>53</v>
      </c>
      <c r="AY304" s="5" t="s">
        <v>53</v>
      </c>
    </row>
    <row r="305" spans="1:51" x14ac:dyDescent="0.25">
      <c r="A305" s="5">
        <v>302</v>
      </c>
      <c r="B305" s="5">
        <v>13851</v>
      </c>
      <c r="C305" s="5" t="s">
        <v>1130</v>
      </c>
      <c r="D305" s="5" t="s">
        <v>1130</v>
      </c>
      <c r="E305" s="5" t="s">
        <v>1130</v>
      </c>
      <c r="F305" s="5">
        <v>0</v>
      </c>
      <c r="G305" s="5" t="s">
        <v>1131</v>
      </c>
      <c r="H305" s="5">
        <v>0</v>
      </c>
      <c r="J305" s="5" t="s">
        <v>64</v>
      </c>
      <c r="K305" s="5" t="s">
        <v>1132</v>
      </c>
      <c r="L305" s="5" t="s">
        <v>53</v>
      </c>
      <c r="O305" s="5" t="s">
        <v>54</v>
      </c>
      <c r="R305" s="5" t="s">
        <v>54</v>
      </c>
      <c r="Z305" s="5" t="s">
        <v>54</v>
      </c>
      <c r="AA305" s="5" t="s">
        <v>54</v>
      </c>
      <c r="AD305" s="5" t="s">
        <v>54</v>
      </c>
      <c r="AG305" s="5" t="s">
        <v>1133</v>
      </c>
      <c r="AI305" s="5" t="s">
        <v>1134</v>
      </c>
      <c r="AJ305" s="5" t="s">
        <v>81</v>
      </c>
      <c r="AK305" s="5" t="s">
        <v>67</v>
      </c>
      <c r="AL305" s="5" t="s">
        <v>1135</v>
      </c>
      <c r="AM305" s="5" t="s">
        <v>53</v>
      </c>
      <c r="AN305" s="5">
        <v>2</v>
      </c>
      <c r="AP305" s="5">
        <v>2</v>
      </c>
      <c r="AQ305" s="7">
        <v>50000</v>
      </c>
      <c r="AR305" s="5" t="s">
        <v>1287</v>
      </c>
      <c r="AT305" s="5" t="s">
        <v>56</v>
      </c>
      <c r="AU305" s="5" t="s">
        <v>53</v>
      </c>
      <c r="AV305" s="5" t="s">
        <v>53</v>
      </c>
      <c r="AW305" s="5" t="s">
        <v>53</v>
      </c>
      <c r="AX305" s="5" t="s">
        <v>53</v>
      </c>
      <c r="AY305" s="5" t="s">
        <v>53</v>
      </c>
    </row>
    <row r="306" spans="1:51" x14ac:dyDescent="0.25">
      <c r="A306" s="5">
        <v>303</v>
      </c>
      <c r="B306" s="5">
        <v>13856</v>
      </c>
      <c r="C306" s="5" t="s">
        <v>1136</v>
      </c>
      <c r="D306" s="5" t="s">
        <v>1136</v>
      </c>
      <c r="E306" s="5" t="s">
        <v>1136</v>
      </c>
      <c r="F306" s="5">
        <v>0</v>
      </c>
      <c r="G306" s="5" t="s">
        <v>1137</v>
      </c>
      <c r="H306" s="5">
        <v>0</v>
      </c>
      <c r="J306" s="5" t="s">
        <v>64</v>
      </c>
      <c r="K306" s="5" t="s">
        <v>1138</v>
      </c>
      <c r="L306" s="5" t="s">
        <v>56</v>
      </c>
      <c r="T306" s="5" t="s">
        <v>54</v>
      </c>
      <c r="Y306" s="5" t="s">
        <v>54</v>
      </c>
      <c r="Z306" s="5" t="s">
        <v>54</v>
      </c>
      <c r="AA306" s="5" t="s">
        <v>54</v>
      </c>
      <c r="AJ306" s="5" t="s">
        <v>60</v>
      </c>
      <c r="AK306" s="5" t="s">
        <v>67</v>
      </c>
      <c r="AL306" s="5" t="s">
        <v>68</v>
      </c>
      <c r="AM306" s="5" t="s">
        <v>53</v>
      </c>
      <c r="AN306" s="5">
        <v>1</v>
      </c>
      <c r="AQ306" s="7"/>
      <c r="AX306" s="5" t="s">
        <v>56</v>
      </c>
    </row>
    <row r="307" spans="1:51" x14ac:dyDescent="0.25">
      <c r="A307" s="5">
        <v>304</v>
      </c>
      <c r="B307" s="5">
        <v>13861</v>
      </c>
      <c r="C307" s="5" t="s">
        <v>1139</v>
      </c>
      <c r="D307" s="5" t="s">
        <v>1139</v>
      </c>
      <c r="E307" s="5" t="s">
        <v>1139</v>
      </c>
      <c r="F307" s="5">
        <v>0</v>
      </c>
      <c r="G307" s="5" t="s">
        <v>1140</v>
      </c>
      <c r="H307" s="5">
        <v>0</v>
      </c>
      <c r="J307" s="5" t="s">
        <v>64</v>
      </c>
      <c r="K307" s="5" t="s">
        <v>1141</v>
      </c>
      <c r="L307" s="5" t="s">
        <v>53</v>
      </c>
      <c r="O307" s="5" t="s">
        <v>54</v>
      </c>
      <c r="T307" s="5" t="s">
        <v>54</v>
      </c>
      <c r="U307" s="5" t="s">
        <v>54</v>
      </c>
      <c r="V307" s="5" t="s">
        <v>54</v>
      </c>
      <c r="W307" s="5" t="s">
        <v>54</v>
      </c>
      <c r="Z307" s="5" t="s">
        <v>54</v>
      </c>
      <c r="AA307" s="5" t="s">
        <v>54</v>
      </c>
      <c r="AB307" s="5" t="s">
        <v>54</v>
      </c>
      <c r="AE307" s="5" t="s">
        <v>54</v>
      </c>
      <c r="AJ307" s="5" t="s">
        <v>81</v>
      </c>
      <c r="AK307" s="5" t="s">
        <v>67</v>
      </c>
      <c r="AL307" s="5" t="s">
        <v>265</v>
      </c>
      <c r="AM307" s="5" t="s">
        <v>56</v>
      </c>
      <c r="AN307" s="5">
        <v>2</v>
      </c>
      <c r="AP307" s="5">
        <v>2</v>
      </c>
      <c r="AQ307" s="7"/>
      <c r="AR307" s="5" t="s">
        <v>1287</v>
      </c>
      <c r="AT307" s="5" t="s">
        <v>56</v>
      </c>
      <c r="AU307" s="5" t="s">
        <v>53</v>
      </c>
      <c r="AV307" s="5" t="s">
        <v>53</v>
      </c>
      <c r="AW307" s="5" t="s">
        <v>53</v>
      </c>
      <c r="AX307" s="5" t="s">
        <v>53</v>
      </c>
      <c r="AY307" s="5" t="s">
        <v>53</v>
      </c>
    </row>
    <row r="308" spans="1:51" x14ac:dyDescent="0.25">
      <c r="A308" s="5">
        <v>305</v>
      </c>
      <c r="B308" s="5">
        <v>13866</v>
      </c>
      <c r="C308" s="5" t="s">
        <v>1142</v>
      </c>
      <c r="D308" s="5" t="s">
        <v>1142</v>
      </c>
      <c r="E308" s="5" t="s">
        <v>1142</v>
      </c>
      <c r="F308" s="5">
        <v>0</v>
      </c>
      <c r="G308" s="5" t="s">
        <v>1143</v>
      </c>
      <c r="H308" s="5">
        <v>0</v>
      </c>
      <c r="J308" s="5" t="s">
        <v>64</v>
      </c>
      <c r="K308" s="5" t="s">
        <v>1144</v>
      </c>
      <c r="L308" s="5" t="s">
        <v>53</v>
      </c>
      <c r="M308" s="5" t="s">
        <v>54</v>
      </c>
      <c r="O308" s="5" t="s">
        <v>54</v>
      </c>
      <c r="V308" s="5" t="s">
        <v>54</v>
      </c>
      <c r="X308" s="5" t="s">
        <v>54</v>
      </c>
      <c r="Y308" s="5" t="s">
        <v>54</v>
      </c>
      <c r="Z308" s="5" t="s">
        <v>54</v>
      </c>
      <c r="AA308" s="5" t="s">
        <v>54</v>
      </c>
      <c r="AJ308" s="5" t="s">
        <v>175</v>
      </c>
      <c r="AK308" s="5" t="s">
        <v>67</v>
      </c>
      <c r="AM308" s="5" t="s">
        <v>56</v>
      </c>
      <c r="AN308" s="5">
        <v>6</v>
      </c>
      <c r="AO308" s="5">
        <v>4</v>
      </c>
      <c r="AQ308" s="7">
        <v>100000</v>
      </c>
      <c r="AR308" s="5" t="s">
        <v>241</v>
      </c>
      <c r="AS308" s="5" t="s">
        <v>53</v>
      </c>
      <c r="AU308" s="5" t="s">
        <v>53</v>
      </c>
      <c r="AV308" s="5" t="s">
        <v>53</v>
      </c>
      <c r="AW308" s="5" t="s">
        <v>53</v>
      </c>
      <c r="AX308" s="5" t="s">
        <v>53</v>
      </c>
      <c r="AY308" s="5" t="s">
        <v>53</v>
      </c>
    </row>
    <row r="309" spans="1:51" x14ac:dyDescent="0.25">
      <c r="A309" s="5">
        <v>306</v>
      </c>
      <c r="B309" s="5">
        <v>13871</v>
      </c>
      <c r="C309" s="5" t="s">
        <v>1145</v>
      </c>
      <c r="D309" s="5" t="s">
        <v>1145</v>
      </c>
      <c r="E309" s="5" t="s">
        <v>1145</v>
      </c>
      <c r="F309" s="5">
        <v>0</v>
      </c>
      <c r="G309" s="5" t="s">
        <v>1146</v>
      </c>
      <c r="H309" s="5">
        <v>0</v>
      </c>
      <c r="J309" s="5" t="s">
        <v>51</v>
      </c>
      <c r="L309" s="5" t="s">
        <v>53</v>
      </c>
      <c r="M309" s="5" t="s">
        <v>54</v>
      </c>
      <c r="N309" s="5" t="s">
        <v>54</v>
      </c>
      <c r="O309" s="5" t="s">
        <v>54</v>
      </c>
      <c r="P309" s="5" t="s">
        <v>54</v>
      </c>
      <c r="T309" s="5" t="s">
        <v>54</v>
      </c>
      <c r="U309" s="5" t="s">
        <v>54</v>
      </c>
      <c r="V309" s="5" t="s">
        <v>54</v>
      </c>
      <c r="W309" s="5" t="s">
        <v>54</v>
      </c>
      <c r="X309" s="5" t="s">
        <v>54</v>
      </c>
      <c r="Y309" s="5" t="s">
        <v>54</v>
      </c>
      <c r="AC309" s="5" t="s">
        <v>54</v>
      </c>
      <c r="AJ309" s="5" t="s">
        <v>175</v>
      </c>
      <c r="AK309" s="5" t="s">
        <v>67</v>
      </c>
      <c r="AL309" s="5" t="s">
        <v>68</v>
      </c>
      <c r="AM309" s="5" t="s">
        <v>53</v>
      </c>
      <c r="AN309" s="5">
        <v>2</v>
      </c>
      <c r="AQ309" s="7">
        <v>100000</v>
      </c>
      <c r="AR309" s="5" t="s">
        <v>241</v>
      </c>
      <c r="AU309" s="5" t="s">
        <v>53</v>
      </c>
      <c r="AV309" s="5" t="s">
        <v>53</v>
      </c>
      <c r="AW309" s="5" t="s">
        <v>53</v>
      </c>
      <c r="AX309" s="5" t="s">
        <v>53</v>
      </c>
      <c r="AY309" s="5" t="s">
        <v>53</v>
      </c>
    </row>
    <row r="310" spans="1:51" x14ac:dyDescent="0.25">
      <c r="A310" s="5">
        <v>307</v>
      </c>
      <c r="B310" s="5">
        <v>13876</v>
      </c>
      <c r="C310" s="5" t="s">
        <v>1147</v>
      </c>
      <c r="D310" s="5" t="s">
        <v>1147</v>
      </c>
      <c r="E310" s="5" t="s">
        <v>1147</v>
      </c>
      <c r="F310" s="5">
        <v>0</v>
      </c>
      <c r="G310" s="5" t="s">
        <v>1148</v>
      </c>
      <c r="H310" s="5">
        <v>0</v>
      </c>
      <c r="J310" s="5" t="s">
        <v>64</v>
      </c>
      <c r="L310" s="5" t="s">
        <v>56</v>
      </c>
      <c r="N310" s="5" t="s">
        <v>54</v>
      </c>
      <c r="T310" s="5" t="s">
        <v>54</v>
      </c>
      <c r="Y310" s="5" t="s">
        <v>54</v>
      </c>
      <c r="AA310" s="5" t="s">
        <v>54</v>
      </c>
      <c r="AC310" s="5" t="s">
        <v>54</v>
      </c>
      <c r="AD310" s="5" t="s">
        <v>54</v>
      </c>
      <c r="AE310" s="5" t="s">
        <v>54</v>
      </c>
      <c r="AJ310" s="5" t="s">
        <v>81</v>
      </c>
      <c r="AK310" s="5" t="s">
        <v>67</v>
      </c>
      <c r="AN310" s="5">
        <v>2</v>
      </c>
      <c r="AP310" s="5">
        <v>2</v>
      </c>
      <c r="AQ310" s="7">
        <v>159000</v>
      </c>
      <c r="AR310" s="5" t="s">
        <v>1287</v>
      </c>
      <c r="AT310" s="5" t="s">
        <v>56</v>
      </c>
      <c r="AU310" s="5" t="s">
        <v>53</v>
      </c>
      <c r="AV310" s="5" t="s">
        <v>53</v>
      </c>
      <c r="AW310" s="5" t="s">
        <v>53</v>
      </c>
      <c r="AX310" s="5" t="s">
        <v>53</v>
      </c>
      <c r="AY310" s="5" t="s">
        <v>53</v>
      </c>
    </row>
    <row r="311" spans="1:51" ht="120" x14ac:dyDescent="0.25">
      <c r="A311" s="5">
        <v>308</v>
      </c>
      <c r="B311" s="5">
        <v>13881</v>
      </c>
      <c r="C311" s="5" t="s">
        <v>1149</v>
      </c>
      <c r="D311" s="5" t="s">
        <v>1149</v>
      </c>
      <c r="E311" s="5" t="s">
        <v>1149</v>
      </c>
      <c r="F311" s="5">
        <v>0</v>
      </c>
      <c r="G311" s="5" t="s">
        <v>1150</v>
      </c>
      <c r="H311" s="5">
        <v>0</v>
      </c>
      <c r="J311" s="5" t="s">
        <v>64</v>
      </c>
      <c r="K311" s="5" t="s">
        <v>1151</v>
      </c>
      <c r="L311" s="5" t="s">
        <v>53</v>
      </c>
      <c r="Q311" s="5" t="s">
        <v>54</v>
      </c>
      <c r="R311" s="5" t="s">
        <v>54</v>
      </c>
      <c r="V311" s="5" t="s">
        <v>54</v>
      </c>
      <c r="Y311" s="5" t="s">
        <v>54</v>
      </c>
      <c r="AG311" s="1" t="s">
        <v>1152</v>
      </c>
      <c r="AH311" s="5" t="s">
        <v>1153</v>
      </c>
      <c r="AJ311" s="5" t="s">
        <v>76</v>
      </c>
      <c r="AK311" s="5" t="s">
        <v>67</v>
      </c>
      <c r="AM311" s="5" t="s">
        <v>53</v>
      </c>
      <c r="AN311" s="5">
        <v>4</v>
      </c>
      <c r="AO311" s="5">
        <v>2</v>
      </c>
      <c r="AQ311" s="7"/>
      <c r="AS311" s="5" t="s">
        <v>56</v>
      </c>
      <c r="AU311" s="5" t="s">
        <v>53</v>
      </c>
      <c r="AV311" s="5" t="s">
        <v>53</v>
      </c>
      <c r="AW311" s="5" t="s">
        <v>53</v>
      </c>
      <c r="AX311" s="5" t="s">
        <v>53</v>
      </c>
      <c r="AY311" s="5" t="s">
        <v>53</v>
      </c>
    </row>
    <row r="312" spans="1:51" x14ac:dyDescent="0.25">
      <c r="A312" s="5">
        <v>309</v>
      </c>
      <c r="B312" s="5">
        <v>13886</v>
      </c>
      <c r="C312" s="5" t="s">
        <v>1149</v>
      </c>
      <c r="D312" s="5" t="s">
        <v>1149</v>
      </c>
      <c r="E312" s="5" t="s">
        <v>1149</v>
      </c>
      <c r="F312" s="5">
        <v>0</v>
      </c>
      <c r="G312" s="5" t="s">
        <v>1154</v>
      </c>
      <c r="H312" s="5">
        <v>0</v>
      </c>
      <c r="J312" s="5" t="s">
        <v>51</v>
      </c>
      <c r="K312" s="5" t="s">
        <v>1155</v>
      </c>
      <c r="L312" s="5" t="s">
        <v>53</v>
      </c>
      <c r="AH312" s="5" t="s">
        <v>53</v>
      </c>
      <c r="AI312" s="5" t="s">
        <v>1156</v>
      </c>
      <c r="AJ312" s="5" t="s">
        <v>81</v>
      </c>
      <c r="AK312" s="5" t="s">
        <v>61</v>
      </c>
      <c r="AL312" s="5" t="s">
        <v>601</v>
      </c>
      <c r="AM312" s="5" t="s">
        <v>56</v>
      </c>
      <c r="AN312" s="5">
        <v>4</v>
      </c>
      <c r="AO312" s="5">
        <v>1</v>
      </c>
      <c r="AP312" s="5">
        <v>1</v>
      </c>
      <c r="AQ312" s="7">
        <v>100000</v>
      </c>
      <c r="AR312" s="5" t="s">
        <v>241</v>
      </c>
      <c r="AS312" s="5" t="s">
        <v>56</v>
      </c>
      <c r="AT312" s="5" t="s">
        <v>56</v>
      </c>
      <c r="AU312" s="5" t="s">
        <v>53</v>
      </c>
      <c r="AV312" s="5" t="s">
        <v>56</v>
      </c>
      <c r="AW312" s="5" t="s">
        <v>53</v>
      </c>
      <c r="AX312" s="5" t="s">
        <v>53</v>
      </c>
      <c r="AY312" s="5" t="s">
        <v>53</v>
      </c>
    </row>
    <row r="313" spans="1:51" x14ac:dyDescent="0.25">
      <c r="A313" s="5">
        <v>310</v>
      </c>
      <c r="B313" s="5">
        <v>13891</v>
      </c>
      <c r="C313" s="5" t="s">
        <v>1157</v>
      </c>
      <c r="D313" s="5" t="s">
        <v>1157</v>
      </c>
      <c r="E313" s="5" t="s">
        <v>1157</v>
      </c>
      <c r="F313" s="5">
        <v>0</v>
      </c>
      <c r="G313" s="5" t="s">
        <v>682</v>
      </c>
      <c r="H313" s="5">
        <v>0</v>
      </c>
      <c r="J313" s="5" t="s">
        <v>95</v>
      </c>
      <c r="K313" s="5" t="s">
        <v>1158</v>
      </c>
      <c r="L313" s="5" t="s">
        <v>53</v>
      </c>
      <c r="O313" s="5" t="s">
        <v>54</v>
      </c>
      <c r="T313" s="5" t="s">
        <v>54</v>
      </c>
      <c r="V313" s="5" t="s">
        <v>54</v>
      </c>
      <c r="AH313" s="5" t="s">
        <v>53</v>
      </c>
      <c r="AI313" s="5" t="s">
        <v>1159</v>
      </c>
      <c r="AJ313" s="5" t="s">
        <v>81</v>
      </c>
      <c r="AK313" s="5" t="s">
        <v>67</v>
      </c>
      <c r="AL313" s="5" t="s">
        <v>365</v>
      </c>
      <c r="AM313" s="5" t="s">
        <v>53</v>
      </c>
      <c r="AN313" s="5">
        <v>2</v>
      </c>
      <c r="AP313" s="5">
        <v>2</v>
      </c>
      <c r="AQ313" s="7"/>
      <c r="AR313" s="5" t="s">
        <v>1287</v>
      </c>
      <c r="AT313" s="5" t="s">
        <v>56</v>
      </c>
      <c r="AU313" s="5" t="s">
        <v>53</v>
      </c>
      <c r="AV313" s="5" t="s">
        <v>53</v>
      </c>
      <c r="AW313" s="5" t="s">
        <v>53</v>
      </c>
      <c r="AX313" s="5" t="s">
        <v>53</v>
      </c>
      <c r="AY313" s="5" t="s">
        <v>53</v>
      </c>
    </row>
    <row r="314" spans="1:51" x14ac:dyDescent="0.25">
      <c r="A314" s="5">
        <v>311</v>
      </c>
      <c r="B314" s="5">
        <v>13896</v>
      </c>
      <c r="C314" s="5" t="s">
        <v>1160</v>
      </c>
      <c r="D314" s="5" t="s">
        <v>1160</v>
      </c>
      <c r="E314" s="5" t="s">
        <v>1160</v>
      </c>
      <c r="F314" s="5">
        <v>0</v>
      </c>
      <c r="G314" s="5" t="s">
        <v>1161</v>
      </c>
      <c r="H314" s="5">
        <v>0</v>
      </c>
      <c r="J314" s="5" t="s">
        <v>95</v>
      </c>
      <c r="K314" s="5" t="s">
        <v>1162</v>
      </c>
      <c r="L314" s="5" t="s">
        <v>53</v>
      </c>
      <c r="O314" s="5" t="s">
        <v>54</v>
      </c>
      <c r="R314" s="5" t="s">
        <v>54</v>
      </c>
      <c r="Y314" s="5" t="s">
        <v>54</v>
      </c>
      <c r="Z314" s="5" t="s">
        <v>54</v>
      </c>
      <c r="AA314" s="5" t="s">
        <v>54</v>
      </c>
      <c r="AB314" s="5" t="s">
        <v>54</v>
      </c>
      <c r="AF314" s="5" t="s">
        <v>54</v>
      </c>
      <c r="AJ314" s="5" t="s">
        <v>60</v>
      </c>
      <c r="AK314" s="5" t="s">
        <v>67</v>
      </c>
      <c r="AM314" s="5" t="s">
        <v>53</v>
      </c>
      <c r="AN314" s="5">
        <v>2</v>
      </c>
      <c r="AQ314" s="7"/>
      <c r="AR314" s="5" t="s">
        <v>241</v>
      </c>
      <c r="AU314" s="5" t="s">
        <v>53</v>
      </c>
      <c r="AV314" s="5" t="s">
        <v>53</v>
      </c>
      <c r="AW314" s="5" t="s">
        <v>53</v>
      </c>
      <c r="AX314" s="5" t="s">
        <v>53</v>
      </c>
      <c r="AY314" s="5" t="s">
        <v>53</v>
      </c>
    </row>
    <row r="315" spans="1:51" x14ac:dyDescent="0.25">
      <c r="A315" s="5">
        <v>312</v>
      </c>
      <c r="B315" s="5">
        <v>13901</v>
      </c>
      <c r="C315" s="5" t="s">
        <v>1163</v>
      </c>
      <c r="D315" s="5" t="s">
        <v>1163</v>
      </c>
      <c r="E315" s="5" t="s">
        <v>1163</v>
      </c>
      <c r="F315" s="5">
        <v>0</v>
      </c>
      <c r="G315" s="5" t="s">
        <v>1164</v>
      </c>
      <c r="H315" s="5">
        <v>0</v>
      </c>
      <c r="J315" s="5" t="s">
        <v>161</v>
      </c>
      <c r="K315" s="5" t="s">
        <v>1165</v>
      </c>
      <c r="L315" s="5" t="s">
        <v>56</v>
      </c>
      <c r="AJ315" s="5" t="s">
        <v>76</v>
      </c>
      <c r="AK315" s="5" t="s">
        <v>67</v>
      </c>
      <c r="AL315" s="5" t="s">
        <v>601</v>
      </c>
      <c r="AM315" s="5" t="s">
        <v>53</v>
      </c>
      <c r="AN315" s="5">
        <v>2</v>
      </c>
      <c r="AQ315" s="7">
        <v>180000</v>
      </c>
      <c r="AR315" s="5" t="s">
        <v>1288</v>
      </c>
      <c r="AU315" s="5" t="s">
        <v>53</v>
      </c>
      <c r="AV315" s="5" t="s">
        <v>53</v>
      </c>
      <c r="AW315" s="5" t="s">
        <v>53</v>
      </c>
      <c r="AX315" s="5" t="s">
        <v>53</v>
      </c>
      <c r="AY315" s="5" t="s">
        <v>56</v>
      </c>
    </row>
    <row r="316" spans="1:51" ht="405" x14ac:dyDescent="0.25">
      <c r="A316" s="5">
        <v>313</v>
      </c>
      <c r="B316" s="5">
        <v>13906</v>
      </c>
      <c r="C316" s="5" t="s">
        <v>1166</v>
      </c>
      <c r="D316" s="5" t="s">
        <v>1166</v>
      </c>
      <c r="E316" s="5" t="s">
        <v>1166</v>
      </c>
      <c r="F316" s="5">
        <v>0</v>
      </c>
      <c r="G316" s="5" t="s">
        <v>1167</v>
      </c>
      <c r="H316" s="5">
        <v>0</v>
      </c>
      <c r="J316" s="5" t="s">
        <v>64</v>
      </c>
      <c r="K316" s="1" t="s">
        <v>1168</v>
      </c>
      <c r="L316" s="5" t="s">
        <v>56</v>
      </c>
      <c r="O316" s="5" t="s">
        <v>54</v>
      </c>
      <c r="T316" s="5" t="s">
        <v>54</v>
      </c>
      <c r="AB316" s="5" t="s">
        <v>54</v>
      </c>
      <c r="AD316" s="5" t="s">
        <v>54</v>
      </c>
      <c r="AF316" s="5" t="s">
        <v>54</v>
      </c>
      <c r="AJ316" s="5" t="s">
        <v>60</v>
      </c>
      <c r="AK316" s="5" t="s">
        <v>67</v>
      </c>
      <c r="AM316" s="5" t="s">
        <v>53</v>
      </c>
      <c r="AN316" s="5">
        <v>4</v>
      </c>
      <c r="AP316" s="5">
        <v>1</v>
      </c>
      <c r="AQ316" s="7"/>
    </row>
    <row r="317" spans="1:51" ht="135" x14ac:dyDescent="0.25">
      <c r="A317" s="5">
        <v>314</v>
      </c>
      <c r="B317" s="5">
        <v>13911</v>
      </c>
      <c r="C317" s="5" t="s">
        <v>1169</v>
      </c>
      <c r="D317" s="5" t="s">
        <v>1169</v>
      </c>
      <c r="E317" s="5" t="s">
        <v>1169</v>
      </c>
      <c r="F317" s="5">
        <v>0</v>
      </c>
      <c r="G317" s="5" t="s">
        <v>1170</v>
      </c>
      <c r="H317" s="5">
        <v>0</v>
      </c>
      <c r="J317" s="5" t="s">
        <v>64</v>
      </c>
      <c r="K317" s="1" t="s">
        <v>1171</v>
      </c>
      <c r="L317" s="5" t="s">
        <v>53</v>
      </c>
      <c r="AG317" s="1" t="s">
        <v>1172</v>
      </c>
      <c r="AJ317" s="5" t="s">
        <v>81</v>
      </c>
      <c r="AK317" s="5" t="s">
        <v>67</v>
      </c>
      <c r="AL317" s="5" t="s">
        <v>265</v>
      </c>
      <c r="AM317" s="5" t="s">
        <v>53</v>
      </c>
      <c r="AN317" s="5">
        <v>5</v>
      </c>
      <c r="AO317" s="5">
        <v>1</v>
      </c>
      <c r="AP317" s="5">
        <v>1</v>
      </c>
      <c r="AQ317" s="7"/>
      <c r="AR317" s="5" t="s">
        <v>1287</v>
      </c>
      <c r="AS317" s="5" t="s">
        <v>56</v>
      </c>
      <c r="AT317" s="5" t="s">
        <v>56</v>
      </c>
      <c r="AU317" s="5" t="s">
        <v>53</v>
      </c>
      <c r="AV317" s="5" t="s">
        <v>53</v>
      </c>
      <c r="AW317" s="5" t="s">
        <v>53</v>
      </c>
      <c r="AX317" s="5" t="s">
        <v>53</v>
      </c>
      <c r="AY317" s="5" t="s">
        <v>53</v>
      </c>
    </row>
    <row r="318" spans="1:51" x14ac:dyDescent="0.25">
      <c r="A318" s="5">
        <v>315</v>
      </c>
      <c r="B318" s="5">
        <v>13916</v>
      </c>
      <c r="C318" s="5" t="s">
        <v>1173</v>
      </c>
      <c r="D318" s="5" t="s">
        <v>1173</v>
      </c>
      <c r="E318" s="5" t="s">
        <v>1173</v>
      </c>
      <c r="F318" s="5">
        <v>0</v>
      </c>
      <c r="G318" s="5" t="s">
        <v>1174</v>
      </c>
      <c r="H318" s="5">
        <v>0</v>
      </c>
      <c r="J318" s="5" t="s">
        <v>64</v>
      </c>
      <c r="L318" s="5" t="s">
        <v>53</v>
      </c>
      <c r="O318" s="5" t="s">
        <v>54</v>
      </c>
      <c r="P318" s="5" t="s">
        <v>54</v>
      </c>
      <c r="Q318" s="5" t="s">
        <v>54</v>
      </c>
      <c r="R318" s="5" t="s">
        <v>54</v>
      </c>
      <c r="T318" s="5" t="s">
        <v>54</v>
      </c>
      <c r="U318" s="5" t="s">
        <v>54</v>
      </c>
      <c r="V318" s="5" t="s">
        <v>54</v>
      </c>
      <c r="W318" s="5" t="s">
        <v>54</v>
      </c>
      <c r="Y318" s="5" t="s">
        <v>54</v>
      </c>
      <c r="AA318" s="5" t="s">
        <v>54</v>
      </c>
      <c r="AB318" s="5" t="s">
        <v>54</v>
      </c>
      <c r="AC318" s="5" t="s">
        <v>54</v>
      </c>
      <c r="AD318" s="5" t="s">
        <v>54</v>
      </c>
      <c r="AE318" s="5" t="s">
        <v>54</v>
      </c>
      <c r="AF318" s="5" t="s">
        <v>54</v>
      </c>
      <c r="AJ318" s="5" t="s">
        <v>60</v>
      </c>
      <c r="AK318" s="5" t="s">
        <v>67</v>
      </c>
      <c r="AN318" s="5">
        <v>3</v>
      </c>
      <c r="AO318" s="5">
        <v>1</v>
      </c>
      <c r="AQ318" s="7">
        <v>120000</v>
      </c>
      <c r="AR318" s="5" t="s">
        <v>241</v>
      </c>
      <c r="AS318" s="5" t="s">
        <v>56</v>
      </c>
      <c r="AT318" s="5" t="s">
        <v>53</v>
      </c>
      <c r="AU318" s="5" t="s">
        <v>53</v>
      </c>
      <c r="AV318" s="5" t="s">
        <v>53</v>
      </c>
      <c r="AW318" s="5" t="s">
        <v>53</v>
      </c>
      <c r="AX318" s="5" t="s">
        <v>56</v>
      </c>
      <c r="AY318" s="5" t="s">
        <v>53</v>
      </c>
    </row>
    <row r="319" spans="1:51" x14ac:dyDescent="0.25">
      <c r="A319" s="5">
        <v>316</v>
      </c>
      <c r="B319" s="5">
        <v>13921</v>
      </c>
      <c r="C319" s="5" t="s">
        <v>1173</v>
      </c>
      <c r="D319" s="5" t="s">
        <v>1173</v>
      </c>
      <c r="E319" s="5" t="s">
        <v>1173</v>
      </c>
      <c r="F319" s="5">
        <v>0</v>
      </c>
      <c r="G319" s="5" t="s">
        <v>1175</v>
      </c>
      <c r="H319" s="5">
        <v>0</v>
      </c>
      <c r="J319" s="5" t="s">
        <v>95</v>
      </c>
      <c r="L319" s="5" t="s">
        <v>53</v>
      </c>
      <c r="O319" s="5" t="s">
        <v>54</v>
      </c>
      <c r="P319" s="5" t="s">
        <v>54</v>
      </c>
      <c r="U319" s="5" t="s">
        <v>54</v>
      </c>
      <c r="X319" s="5" t="s">
        <v>54</v>
      </c>
      <c r="Y319" s="5" t="s">
        <v>54</v>
      </c>
      <c r="AA319" s="5" t="s">
        <v>54</v>
      </c>
      <c r="AB319" s="5" t="s">
        <v>54</v>
      </c>
      <c r="AJ319" s="5" t="s">
        <v>76</v>
      </c>
      <c r="AK319" s="5" t="s">
        <v>67</v>
      </c>
      <c r="AL319" s="5" t="s">
        <v>68</v>
      </c>
      <c r="AM319" s="5" t="s">
        <v>53</v>
      </c>
      <c r="AN319" s="5">
        <v>3</v>
      </c>
      <c r="AO319" s="5">
        <v>1</v>
      </c>
      <c r="AQ319" s="7"/>
      <c r="AS319" s="5" t="s">
        <v>56</v>
      </c>
      <c r="AU319" s="5" t="s">
        <v>53</v>
      </c>
      <c r="AV319" s="5" t="s">
        <v>53</v>
      </c>
      <c r="AW319" s="5" t="s">
        <v>53</v>
      </c>
      <c r="AX319" s="5" t="s">
        <v>53</v>
      </c>
      <c r="AY319" s="5" t="s">
        <v>53</v>
      </c>
    </row>
    <row r="320" spans="1:51" x14ac:dyDescent="0.25">
      <c r="A320" s="5">
        <v>317</v>
      </c>
      <c r="B320" s="5">
        <v>13926</v>
      </c>
      <c r="C320" s="5" t="s">
        <v>1176</v>
      </c>
      <c r="D320" s="5" t="s">
        <v>1176</v>
      </c>
      <c r="E320" s="5" t="s">
        <v>1176</v>
      </c>
      <c r="F320" s="5">
        <v>0</v>
      </c>
      <c r="G320" s="5" t="s">
        <v>1177</v>
      </c>
      <c r="H320" s="5">
        <v>0</v>
      </c>
      <c r="J320" s="5" t="s">
        <v>95</v>
      </c>
      <c r="K320" s="5" t="s">
        <v>1178</v>
      </c>
      <c r="L320" s="5" t="s">
        <v>53</v>
      </c>
      <c r="Y320" s="5" t="s">
        <v>54</v>
      </c>
      <c r="AA320" s="5" t="s">
        <v>54</v>
      </c>
      <c r="AG320" s="5" t="s">
        <v>1179</v>
      </c>
      <c r="AJ320" s="5" t="s">
        <v>76</v>
      </c>
      <c r="AK320" s="5" t="s">
        <v>67</v>
      </c>
      <c r="AM320" s="5" t="s">
        <v>53</v>
      </c>
      <c r="AN320" s="5">
        <v>4</v>
      </c>
      <c r="AO320" s="5">
        <v>2</v>
      </c>
      <c r="AQ320" s="7"/>
      <c r="AS320" s="5" t="s">
        <v>56</v>
      </c>
      <c r="AU320" s="5" t="s">
        <v>53</v>
      </c>
      <c r="AV320" s="5" t="s">
        <v>53</v>
      </c>
      <c r="AW320" s="5" t="s">
        <v>53</v>
      </c>
      <c r="AX320" s="5" t="s">
        <v>53</v>
      </c>
      <c r="AY320" s="5" t="s">
        <v>53</v>
      </c>
    </row>
    <row r="321" spans="1:51" x14ac:dyDescent="0.25">
      <c r="A321" s="5">
        <v>318</v>
      </c>
      <c r="B321" s="5">
        <v>13931</v>
      </c>
      <c r="C321" s="5" t="s">
        <v>1180</v>
      </c>
      <c r="D321" s="5" t="s">
        <v>1180</v>
      </c>
      <c r="E321" s="5" t="s">
        <v>1180</v>
      </c>
      <c r="F321" s="5">
        <v>0</v>
      </c>
      <c r="G321" s="5" t="s">
        <v>1181</v>
      </c>
      <c r="H321" s="5">
        <v>0</v>
      </c>
      <c r="J321" s="5" t="s">
        <v>51</v>
      </c>
      <c r="L321" s="5" t="s">
        <v>53</v>
      </c>
      <c r="O321" s="5" t="s">
        <v>54</v>
      </c>
      <c r="P321" s="5" t="s">
        <v>54</v>
      </c>
      <c r="Q321" s="5" t="s">
        <v>54</v>
      </c>
      <c r="Y321" s="5" t="s">
        <v>54</v>
      </c>
      <c r="Z321" s="5" t="s">
        <v>54</v>
      </c>
      <c r="AJ321" s="5" t="s">
        <v>60</v>
      </c>
      <c r="AK321" s="5" t="s">
        <v>67</v>
      </c>
      <c r="AM321" s="5" t="s">
        <v>53</v>
      </c>
      <c r="AQ321" s="7"/>
      <c r="AU321" s="5" t="s">
        <v>53</v>
      </c>
      <c r="AV321" s="5" t="s">
        <v>53</v>
      </c>
      <c r="AW321" s="5" t="s">
        <v>53</v>
      </c>
    </row>
    <row r="322" spans="1:51" x14ac:dyDescent="0.25">
      <c r="A322" s="5">
        <v>319</v>
      </c>
      <c r="B322" s="5">
        <v>13936</v>
      </c>
      <c r="C322" s="5" t="s">
        <v>1182</v>
      </c>
      <c r="D322" s="5" t="s">
        <v>1182</v>
      </c>
      <c r="E322" s="5" t="s">
        <v>1182</v>
      </c>
      <c r="F322" s="5">
        <v>0</v>
      </c>
      <c r="G322" s="5" t="s">
        <v>1183</v>
      </c>
      <c r="H322" s="5">
        <v>0</v>
      </c>
      <c r="J322" s="5" t="s">
        <v>51</v>
      </c>
      <c r="L322" s="5" t="s">
        <v>53</v>
      </c>
      <c r="T322" s="5" t="s">
        <v>54</v>
      </c>
      <c r="V322" s="5" t="s">
        <v>54</v>
      </c>
      <c r="AJ322" s="5" t="s">
        <v>81</v>
      </c>
      <c r="AK322" s="5" t="s">
        <v>61</v>
      </c>
      <c r="AM322" s="5" t="s">
        <v>56</v>
      </c>
      <c r="AN322" s="5">
        <v>2</v>
      </c>
      <c r="AP322" s="5">
        <v>2</v>
      </c>
      <c r="AQ322" s="7"/>
      <c r="AR322" s="5" t="s">
        <v>1287</v>
      </c>
      <c r="AT322" s="5" t="s">
        <v>53</v>
      </c>
      <c r="AU322" s="5" t="s">
        <v>53</v>
      </c>
      <c r="AV322" s="5" t="s">
        <v>53</v>
      </c>
      <c r="AW322" s="5" t="s">
        <v>53</v>
      </c>
      <c r="AY322" s="5" t="s">
        <v>53</v>
      </c>
    </row>
    <row r="323" spans="1:51" x14ac:dyDescent="0.25">
      <c r="A323" s="5">
        <v>320</v>
      </c>
      <c r="B323" s="5">
        <v>13941</v>
      </c>
      <c r="C323" s="5" t="s">
        <v>1184</v>
      </c>
      <c r="D323" s="5" t="s">
        <v>1184</v>
      </c>
      <c r="E323" s="5" t="s">
        <v>1184</v>
      </c>
      <c r="F323" s="5">
        <v>0</v>
      </c>
      <c r="G323" s="5" t="s">
        <v>1185</v>
      </c>
      <c r="H323" s="5">
        <v>0</v>
      </c>
      <c r="J323" s="5" t="s">
        <v>64</v>
      </c>
      <c r="K323" s="5" t="s">
        <v>1186</v>
      </c>
      <c r="L323" s="5" t="s">
        <v>56</v>
      </c>
      <c r="O323" s="5" t="s">
        <v>54</v>
      </c>
      <c r="R323" s="5" t="s">
        <v>54</v>
      </c>
      <c r="W323" s="5" t="s">
        <v>54</v>
      </c>
      <c r="Z323" s="5" t="s">
        <v>54</v>
      </c>
      <c r="AG323" s="5" t="s">
        <v>1187</v>
      </c>
      <c r="AH323" s="5" t="s">
        <v>1188</v>
      </c>
      <c r="AJ323" s="5" t="s">
        <v>76</v>
      </c>
      <c r="AK323" s="5" t="s">
        <v>67</v>
      </c>
      <c r="AL323" s="5" t="s">
        <v>453</v>
      </c>
      <c r="AM323" s="5" t="s">
        <v>53</v>
      </c>
      <c r="AN323" s="5">
        <v>3</v>
      </c>
      <c r="AQ323" s="7"/>
      <c r="AR323" s="5" t="s">
        <v>1289</v>
      </c>
      <c r="AX323" s="5" t="s">
        <v>56</v>
      </c>
      <c r="AY323" s="5" t="s">
        <v>56</v>
      </c>
    </row>
    <row r="324" spans="1:51" x14ac:dyDescent="0.25">
      <c r="A324" s="5">
        <v>321</v>
      </c>
      <c r="B324" s="5">
        <v>13946</v>
      </c>
      <c r="C324" s="5" t="s">
        <v>1189</v>
      </c>
      <c r="D324" s="5" t="s">
        <v>1189</v>
      </c>
      <c r="E324" s="5" t="s">
        <v>1189</v>
      </c>
      <c r="F324" s="5">
        <v>0</v>
      </c>
      <c r="G324" s="5" t="s">
        <v>1190</v>
      </c>
      <c r="H324" s="5">
        <v>0</v>
      </c>
      <c r="J324" s="5" t="s">
        <v>95</v>
      </c>
      <c r="L324" s="5" t="s">
        <v>56</v>
      </c>
      <c r="M324" s="5" t="s">
        <v>54</v>
      </c>
      <c r="N324" s="5" t="s">
        <v>54</v>
      </c>
      <c r="P324" s="5" t="s">
        <v>54</v>
      </c>
      <c r="T324" s="5" t="s">
        <v>54</v>
      </c>
      <c r="U324" s="5" t="s">
        <v>54</v>
      </c>
      <c r="V324" s="5" t="s">
        <v>54</v>
      </c>
      <c r="W324" s="5" t="s">
        <v>54</v>
      </c>
      <c r="X324" s="5" t="s">
        <v>54</v>
      </c>
      <c r="Y324" s="5" t="s">
        <v>54</v>
      </c>
      <c r="AA324" s="5" t="s">
        <v>54</v>
      </c>
      <c r="AJ324" s="5" t="s">
        <v>60</v>
      </c>
      <c r="AK324" s="5" t="s">
        <v>61</v>
      </c>
      <c r="AM324" s="5" t="s">
        <v>53</v>
      </c>
      <c r="AN324" s="5">
        <v>2</v>
      </c>
      <c r="AQ324" s="7"/>
      <c r="AR324" s="5" t="s">
        <v>1287</v>
      </c>
      <c r="AU324" s="5" t="s">
        <v>53</v>
      </c>
      <c r="AV324" s="5" t="s">
        <v>53</v>
      </c>
      <c r="AW324" s="5" t="s">
        <v>53</v>
      </c>
      <c r="AX324" s="5" t="s">
        <v>53</v>
      </c>
      <c r="AY324" s="5" t="s">
        <v>53</v>
      </c>
    </row>
    <row r="325" spans="1:51" x14ac:dyDescent="0.25">
      <c r="A325" s="5">
        <v>322</v>
      </c>
      <c r="B325" s="5">
        <v>13951</v>
      </c>
      <c r="C325" s="5" t="s">
        <v>1191</v>
      </c>
      <c r="D325" s="5" t="s">
        <v>1191</v>
      </c>
      <c r="E325" s="5" t="s">
        <v>1191</v>
      </c>
      <c r="F325" s="5">
        <v>0</v>
      </c>
      <c r="G325" s="5" t="s">
        <v>1192</v>
      </c>
      <c r="H325" s="5">
        <v>0</v>
      </c>
      <c r="J325" s="5" t="s">
        <v>95</v>
      </c>
      <c r="L325" s="5" t="s">
        <v>53</v>
      </c>
      <c r="T325" s="5" t="s">
        <v>54</v>
      </c>
      <c r="U325" s="5" t="s">
        <v>54</v>
      </c>
      <c r="Y325" s="5" t="s">
        <v>54</v>
      </c>
      <c r="AA325" s="5" t="s">
        <v>54</v>
      </c>
      <c r="AB325" s="5" t="s">
        <v>54</v>
      </c>
      <c r="AE325" s="5" t="s">
        <v>54</v>
      </c>
      <c r="AF325" s="5" t="s">
        <v>54</v>
      </c>
      <c r="AJ325" s="5" t="s">
        <v>60</v>
      </c>
      <c r="AK325" s="5" t="s">
        <v>67</v>
      </c>
      <c r="AM325" s="5" t="s">
        <v>53</v>
      </c>
      <c r="AN325" s="5">
        <v>1</v>
      </c>
      <c r="AQ325" s="7"/>
      <c r="AU325" s="5" t="s">
        <v>53</v>
      </c>
      <c r="AV325" s="5" t="s">
        <v>53</v>
      </c>
      <c r="AW325" s="5" t="s">
        <v>53</v>
      </c>
      <c r="AX325" s="5" t="s">
        <v>53</v>
      </c>
      <c r="AY325" s="5" t="s">
        <v>53</v>
      </c>
    </row>
    <row r="326" spans="1:51" x14ac:dyDescent="0.25">
      <c r="A326" s="5">
        <v>323</v>
      </c>
      <c r="B326" s="5">
        <v>13956</v>
      </c>
      <c r="C326" s="5" t="s">
        <v>1193</v>
      </c>
      <c r="D326" s="5" t="s">
        <v>1193</v>
      </c>
      <c r="E326" s="5" t="s">
        <v>1193</v>
      </c>
      <c r="F326" s="5">
        <v>0</v>
      </c>
      <c r="G326" s="5" t="s">
        <v>1194</v>
      </c>
      <c r="H326" s="5">
        <v>0</v>
      </c>
      <c r="J326" s="5" t="s">
        <v>64</v>
      </c>
      <c r="K326" s="5" t="s">
        <v>1195</v>
      </c>
      <c r="L326" s="5" t="s">
        <v>56</v>
      </c>
      <c r="M326" s="5" t="s">
        <v>54</v>
      </c>
      <c r="N326" s="5" t="s">
        <v>54</v>
      </c>
      <c r="O326" s="5" t="s">
        <v>54</v>
      </c>
      <c r="P326" s="5" t="s">
        <v>54</v>
      </c>
      <c r="Q326" s="5" t="s">
        <v>54</v>
      </c>
      <c r="R326" s="5" t="s">
        <v>54</v>
      </c>
      <c r="S326" s="5" t="s">
        <v>54</v>
      </c>
      <c r="T326" s="5" t="s">
        <v>54</v>
      </c>
      <c r="U326" s="5" t="s">
        <v>54</v>
      </c>
      <c r="V326" s="5" t="s">
        <v>54</v>
      </c>
      <c r="W326" s="5" t="s">
        <v>54</v>
      </c>
      <c r="X326" s="5" t="s">
        <v>54</v>
      </c>
      <c r="Y326" s="5" t="s">
        <v>54</v>
      </c>
      <c r="Z326" s="5" t="s">
        <v>54</v>
      </c>
      <c r="AA326" s="5" t="s">
        <v>54</v>
      </c>
      <c r="AB326" s="5" t="s">
        <v>54</v>
      </c>
      <c r="AC326" s="5" t="s">
        <v>54</v>
      </c>
      <c r="AD326" s="5" t="s">
        <v>54</v>
      </c>
      <c r="AE326" s="5" t="s">
        <v>54</v>
      </c>
      <c r="AF326" s="5" t="s">
        <v>54</v>
      </c>
      <c r="AG326" s="5" t="s">
        <v>1196</v>
      </c>
      <c r="AJ326" s="5" t="s">
        <v>76</v>
      </c>
      <c r="AK326" s="5" t="s">
        <v>67</v>
      </c>
      <c r="AN326" s="5">
        <v>5</v>
      </c>
      <c r="AQ326" s="7"/>
      <c r="AR326" s="5" t="s">
        <v>241</v>
      </c>
      <c r="AU326" s="5" t="s">
        <v>53</v>
      </c>
      <c r="AV326" s="5" t="s">
        <v>53</v>
      </c>
      <c r="AW326" s="5" t="s">
        <v>53</v>
      </c>
      <c r="AX326" s="5" t="s">
        <v>53</v>
      </c>
      <c r="AY326" s="5" t="s">
        <v>53</v>
      </c>
    </row>
    <row r="327" spans="1:51" x14ac:dyDescent="0.25">
      <c r="A327" s="5">
        <v>324</v>
      </c>
      <c r="B327" s="5">
        <v>13961</v>
      </c>
      <c r="C327" s="5" t="s">
        <v>1197</v>
      </c>
      <c r="D327" s="5" t="s">
        <v>1197</v>
      </c>
      <c r="E327" s="5" t="s">
        <v>1197</v>
      </c>
      <c r="F327" s="5">
        <v>0</v>
      </c>
      <c r="G327" s="5" t="s">
        <v>1059</v>
      </c>
      <c r="H327" s="5">
        <v>0</v>
      </c>
      <c r="J327" s="5" t="s">
        <v>91</v>
      </c>
      <c r="K327" s="5" t="s">
        <v>1198</v>
      </c>
      <c r="L327" s="5" t="s">
        <v>53</v>
      </c>
      <c r="M327" s="5" t="s">
        <v>54</v>
      </c>
      <c r="N327" s="5" t="s">
        <v>54</v>
      </c>
      <c r="O327" s="5" t="s">
        <v>54</v>
      </c>
      <c r="Q327" s="5" t="s">
        <v>54</v>
      </c>
      <c r="R327" s="5" t="s">
        <v>54</v>
      </c>
      <c r="T327" s="5" t="s">
        <v>54</v>
      </c>
      <c r="V327" s="5" t="s">
        <v>54</v>
      </c>
      <c r="W327" s="5" t="s">
        <v>54</v>
      </c>
      <c r="Y327" s="5" t="s">
        <v>54</v>
      </c>
      <c r="Z327" s="5" t="s">
        <v>54</v>
      </c>
      <c r="AA327" s="5" t="s">
        <v>54</v>
      </c>
      <c r="AJ327" s="5" t="s">
        <v>81</v>
      </c>
      <c r="AK327" s="5" t="s">
        <v>67</v>
      </c>
      <c r="AL327" s="5" t="s">
        <v>68</v>
      </c>
      <c r="AM327" s="5" t="s">
        <v>53</v>
      </c>
      <c r="AN327" s="5">
        <v>2</v>
      </c>
      <c r="AP327" s="5">
        <v>1</v>
      </c>
      <c r="AQ327" s="7">
        <v>50000</v>
      </c>
      <c r="AR327" s="5" t="s">
        <v>1287</v>
      </c>
      <c r="AT327" s="5" t="s">
        <v>53</v>
      </c>
      <c r="AU327" s="5" t="s">
        <v>56</v>
      </c>
      <c r="AV327" s="5" t="s">
        <v>53</v>
      </c>
      <c r="AW327" s="5" t="s">
        <v>53</v>
      </c>
      <c r="AX327" s="5" t="s">
        <v>53</v>
      </c>
      <c r="AY327" s="5" t="s">
        <v>53</v>
      </c>
    </row>
    <row r="328" spans="1:51" x14ac:dyDescent="0.25">
      <c r="A328" s="5">
        <v>325</v>
      </c>
      <c r="B328" s="5">
        <v>13966</v>
      </c>
      <c r="C328" s="5" t="s">
        <v>1199</v>
      </c>
      <c r="D328" s="5" t="s">
        <v>1199</v>
      </c>
      <c r="E328" s="5" t="s">
        <v>1199</v>
      </c>
      <c r="F328" s="5">
        <v>0</v>
      </c>
      <c r="G328" s="5" t="s">
        <v>1200</v>
      </c>
      <c r="H328" s="5">
        <v>0</v>
      </c>
      <c r="J328" s="5" t="s">
        <v>51</v>
      </c>
      <c r="L328" s="5" t="s">
        <v>53</v>
      </c>
      <c r="M328" s="5" t="s">
        <v>54</v>
      </c>
      <c r="N328" s="5" t="s">
        <v>54</v>
      </c>
      <c r="Q328" s="5" t="s">
        <v>54</v>
      </c>
      <c r="U328" s="5" t="s">
        <v>54</v>
      </c>
      <c r="X328" s="5" t="s">
        <v>54</v>
      </c>
      <c r="Y328" s="5" t="s">
        <v>54</v>
      </c>
      <c r="AJ328" s="5" t="s">
        <v>76</v>
      </c>
      <c r="AK328" s="5" t="s">
        <v>67</v>
      </c>
      <c r="AM328" s="5" t="s">
        <v>53</v>
      </c>
      <c r="AO328" s="5">
        <v>1</v>
      </c>
      <c r="AQ328" s="7"/>
      <c r="AR328" s="5" t="s">
        <v>241</v>
      </c>
      <c r="AS328" s="5" t="s">
        <v>53</v>
      </c>
      <c r="AT328" s="5" t="s">
        <v>53</v>
      </c>
      <c r="AU328" s="5" t="s">
        <v>53</v>
      </c>
      <c r="AV328" s="5" t="s">
        <v>53</v>
      </c>
      <c r="AW328" s="5" t="s">
        <v>53</v>
      </c>
      <c r="AX328" s="5" t="s">
        <v>56</v>
      </c>
      <c r="AY328" s="5" t="s">
        <v>53</v>
      </c>
    </row>
    <row r="329" spans="1:51" x14ac:dyDescent="0.25">
      <c r="A329" s="5">
        <v>326</v>
      </c>
      <c r="B329" s="5">
        <v>13971</v>
      </c>
      <c r="C329" s="5" t="s">
        <v>1201</v>
      </c>
      <c r="D329" s="5" t="s">
        <v>1201</v>
      </c>
      <c r="E329" s="5" t="s">
        <v>1201</v>
      </c>
      <c r="F329" s="5">
        <v>0</v>
      </c>
      <c r="G329" s="5" t="s">
        <v>1202</v>
      </c>
      <c r="H329" s="5">
        <v>0</v>
      </c>
      <c r="J329" s="5" t="s">
        <v>64</v>
      </c>
      <c r="K329" s="5" t="s">
        <v>1203</v>
      </c>
      <c r="L329" s="5" t="s">
        <v>53</v>
      </c>
      <c r="N329" s="5" t="s">
        <v>54</v>
      </c>
      <c r="O329" s="5" t="s">
        <v>54</v>
      </c>
      <c r="P329" s="5" t="s">
        <v>54</v>
      </c>
      <c r="Q329" s="5" t="s">
        <v>54</v>
      </c>
      <c r="S329" s="5" t="s">
        <v>54</v>
      </c>
      <c r="T329" s="5" t="s">
        <v>54</v>
      </c>
      <c r="U329" s="5" t="s">
        <v>54</v>
      </c>
      <c r="V329" s="5" t="s">
        <v>54</v>
      </c>
      <c r="W329" s="5" t="s">
        <v>54</v>
      </c>
      <c r="Y329" s="5" t="s">
        <v>54</v>
      </c>
      <c r="Z329" s="5" t="s">
        <v>54</v>
      </c>
      <c r="AA329" s="5" t="s">
        <v>54</v>
      </c>
      <c r="AB329" s="5" t="s">
        <v>54</v>
      </c>
      <c r="AC329" s="5" t="s">
        <v>54</v>
      </c>
      <c r="AD329" s="5" t="s">
        <v>54</v>
      </c>
      <c r="AE329" s="5" t="s">
        <v>54</v>
      </c>
      <c r="AJ329" s="5" t="s">
        <v>81</v>
      </c>
      <c r="AK329" s="5" t="s">
        <v>67</v>
      </c>
      <c r="AL329" s="5" t="s">
        <v>68</v>
      </c>
      <c r="AM329" s="5" t="s">
        <v>53</v>
      </c>
      <c r="AN329" s="5">
        <v>2</v>
      </c>
      <c r="AP329" s="5">
        <v>2</v>
      </c>
      <c r="AQ329" s="7"/>
      <c r="AR329" s="5" t="s">
        <v>1287</v>
      </c>
      <c r="AU329" s="5" t="s">
        <v>53</v>
      </c>
      <c r="AV329" s="5" t="s">
        <v>53</v>
      </c>
      <c r="AW329" s="5" t="s">
        <v>53</v>
      </c>
      <c r="AX329" s="5" t="s">
        <v>53</v>
      </c>
      <c r="AY329" s="5" t="s">
        <v>53</v>
      </c>
    </row>
    <row r="330" spans="1:51" x14ac:dyDescent="0.25">
      <c r="A330" s="5">
        <v>327</v>
      </c>
      <c r="B330" s="5">
        <v>13976</v>
      </c>
      <c r="C330" s="5" t="s">
        <v>1204</v>
      </c>
      <c r="D330" s="5" t="s">
        <v>1204</v>
      </c>
      <c r="E330" s="5" t="s">
        <v>1204</v>
      </c>
      <c r="F330" s="5">
        <v>0</v>
      </c>
      <c r="G330" s="5" t="s">
        <v>1205</v>
      </c>
      <c r="H330" s="5">
        <v>0</v>
      </c>
      <c r="J330" s="5" t="s">
        <v>64</v>
      </c>
      <c r="K330" s="5" t="s">
        <v>1206</v>
      </c>
      <c r="L330" s="5" t="s">
        <v>53</v>
      </c>
      <c r="N330" s="5" t="s">
        <v>54</v>
      </c>
      <c r="O330" s="5" t="s">
        <v>54</v>
      </c>
      <c r="P330" s="5" t="s">
        <v>54</v>
      </c>
      <c r="Y330" s="5" t="s">
        <v>54</v>
      </c>
      <c r="AA330" s="5" t="s">
        <v>54</v>
      </c>
      <c r="AB330" s="5" t="s">
        <v>54</v>
      </c>
      <c r="AD330" s="5" t="s">
        <v>54</v>
      </c>
      <c r="AJ330" s="5" t="s">
        <v>60</v>
      </c>
      <c r="AK330" s="5" t="s">
        <v>67</v>
      </c>
      <c r="AM330" s="5" t="s">
        <v>53</v>
      </c>
      <c r="AN330" s="5">
        <v>3</v>
      </c>
      <c r="AO330" s="5">
        <v>1</v>
      </c>
      <c r="AQ330" s="7">
        <v>40000</v>
      </c>
      <c r="AR330" s="5" t="s">
        <v>1290</v>
      </c>
      <c r="AS330" s="5" t="s">
        <v>53</v>
      </c>
      <c r="AU330" s="5" t="s">
        <v>56</v>
      </c>
      <c r="AV330" s="5" t="s">
        <v>53</v>
      </c>
      <c r="AW330" s="5" t="s">
        <v>53</v>
      </c>
      <c r="AX330" s="5" t="s">
        <v>56</v>
      </c>
      <c r="AY330" s="5" t="s">
        <v>53</v>
      </c>
    </row>
    <row r="331" spans="1:51" x14ac:dyDescent="0.25">
      <c r="A331" s="5">
        <v>328</v>
      </c>
      <c r="B331" s="5">
        <v>13981</v>
      </c>
      <c r="C331" s="5" t="s">
        <v>1207</v>
      </c>
      <c r="D331" s="5" t="s">
        <v>1207</v>
      </c>
      <c r="E331" s="5" t="s">
        <v>1207</v>
      </c>
      <c r="F331" s="5">
        <v>0</v>
      </c>
      <c r="G331" s="5" t="s">
        <v>1208</v>
      </c>
      <c r="H331" s="5">
        <v>0</v>
      </c>
      <c r="J331" s="5" t="s">
        <v>95</v>
      </c>
      <c r="K331" s="5" t="s">
        <v>1209</v>
      </c>
      <c r="L331" s="5" t="s">
        <v>53</v>
      </c>
      <c r="O331" s="5" t="s">
        <v>54</v>
      </c>
      <c r="R331" s="5" t="s">
        <v>54</v>
      </c>
      <c r="T331" s="5" t="s">
        <v>54</v>
      </c>
      <c r="U331" s="5" t="s">
        <v>54</v>
      </c>
      <c r="W331" s="5" t="s">
        <v>54</v>
      </c>
      <c r="AA331" s="5" t="s">
        <v>54</v>
      </c>
      <c r="AB331" s="5" t="s">
        <v>54</v>
      </c>
      <c r="AG331" s="5" t="s">
        <v>1210</v>
      </c>
      <c r="AJ331" s="5" t="s">
        <v>81</v>
      </c>
      <c r="AK331" s="5" t="s">
        <v>67</v>
      </c>
      <c r="AM331" s="5" t="s">
        <v>53</v>
      </c>
      <c r="AN331" s="5">
        <v>5</v>
      </c>
      <c r="AP331" s="5">
        <v>1</v>
      </c>
      <c r="AQ331" s="7">
        <v>92000</v>
      </c>
      <c r="AR331" s="5" t="s">
        <v>1291</v>
      </c>
      <c r="AS331" s="5" t="s">
        <v>56</v>
      </c>
      <c r="AT331" s="5" t="s">
        <v>53</v>
      </c>
      <c r="AU331" s="5" t="s">
        <v>53</v>
      </c>
      <c r="AV331" s="5" t="s">
        <v>56</v>
      </c>
      <c r="AW331" s="5" t="s">
        <v>53</v>
      </c>
      <c r="AX331" s="5" t="s">
        <v>56</v>
      </c>
      <c r="AY331" s="5" t="s">
        <v>53</v>
      </c>
    </row>
    <row r="332" spans="1:51" x14ac:dyDescent="0.25">
      <c r="A332" s="5">
        <v>329</v>
      </c>
      <c r="B332" s="5">
        <v>13986</v>
      </c>
      <c r="C332" s="5" t="s">
        <v>1211</v>
      </c>
      <c r="D332" s="5" t="s">
        <v>1211</v>
      </c>
      <c r="E332" s="5" t="s">
        <v>1211</v>
      </c>
      <c r="F332" s="5">
        <v>0</v>
      </c>
      <c r="G332" s="5" t="s">
        <v>1212</v>
      </c>
      <c r="H332" s="5">
        <v>0</v>
      </c>
      <c r="J332" s="5" t="s">
        <v>64</v>
      </c>
      <c r="K332" s="5" t="s">
        <v>1213</v>
      </c>
      <c r="L332" s="5" t="s">
        <v>56</v>
      </c>
      <c r="S332" s="5" t="s">
        <v>54</v>
      </c>
      <c r="T332" s="5" t="s">
        <v>54</v>
      </c>
      <c r="V332" s="5" t="s">
        <v>54</v>
      </c>
      <c r="W332" s="5" t="s">
        <v>54</v>
      </c>
      <c r="Y332" s="5" t="s">
        <v>54</v>
      </c>
      <c r="AA332" s="5" t="s">
        <v>54</v>
      </c>
      <c r="AB332" s="5" t="s">
        <v>54</v>
      </c>
      <c r="AD332" s="5" t="s">
        <v>54</v>
      </c>
      <c r="AE332" s="5" t="s">
        <v>54</v>
      </c>
      <c r="AJ332" s="5" t="s">
        <v>60</v>
      </c>
      <c r="AK332" s="5" t="s">
        <v>67</v>
      </c>
      <c r="AL332" s="5" t="s">
        <v>68</v>
      </c>
      <c r="AM332" s="5" t="s">
        <v>53</v>
      </c>
      <c r="AN332" s="5">
        <v>2</v>
      </c>
      <c r="AQ332" s="7">
        <v>125000</v>
      </c>
      <c r="AR332" s="5" t="s">
        <v>1289</v>
      </c>
      <c r="AU332" s="5" t="s">
        <v>53</v>
      </c>
      <c r="AV332" s="5" t="s">
        <v>56</v>
      </c>
      <c r="AW332" s="5" t="s">
        <v>53</v>
      </c>
      <c r="AX332" s="5" t="s">
        <v>56</v>
      </c>
      <c r="AY332" s="5" t="s">
        <v>53</v>
      </c>
    </row>
    <row r="333" spans="1:51" x14ac:dyDescent="0.25">
      <c r="A333" s="5">
        <v>330</v>
      </c>
      <c r="B333" s="5">
        <v>13991</v>
      </c>
      <c r="C333" s="5" t="s">
        <v>1214</v>
      </c>
      <c r="D333" s="5" t="s">
        <v>1214</v>
      </c>
      <c r="E333" s="5" t="s">
        <v>1214</v>
      </c>
      <c r="F333" s="5">
        <v>0</v>
      </c>
      <c r="G333" s="5" t="s">
        <v>1215</v>
      </c>
      <c r="H333" s="5">
        <v>0</v>
      </c>
      <c r="J333" s="5" t="s">
        <v>95</v>
      </c>
      <c r="L333" s="5" t="s">
        <v>53</v>
      </c>
      <c r="M333" s="5" t="s">
        <v>54</v>
      </c>
      <c r="N333" s="5" t="s">
        <v>54</v>
      </c>
      <c r="O333" s="5" t="s">
        <v>54</v>
      </c>
      <c r="P333" s="5" t="s">
        <v>54</v>
      </c>
      <c r="T333" s="5" t="s">
        <v>54</v>
      </c>
      <c r="W333" s="5" t="s">
        <v>54</v>
      </c>
      <c r="X333" s="5" t="s">
        <v>54</v>
      </c>
      <c r="Y333" s="5" t="s">
        <v>54</v>
      </c>
      <c r="Z333" s="5" t="s">
        <v>54</v>
      </c>
      <c r="AA333" s="5" t="s">
        <v>54</v>
      </c>
      <c r="AB333" s="5" t="s">
        <v>54</v>
      </c>
      <c r="AC333" s="5" t="s">
        <v>54</v>
      </c>
      <c r="AD333" s="5" t="s">
        <v>54</v>
      </c>
      <c r="AE333" s="5" t="s">
        <v>54</v>
      </c>
      <c r="AJ333" s="5" t="s">
        <v>60</v>
      </c>
      <c r="AK333" s="5" t="s">
        <v>61</v>
      </c>
      <c r="AL333" s="5" t="s">
        <v>265</v>
      </c>
      <c r="AM333" s="5" t="s">
        <v>53</v>
      </c>
      <c r="AN333" s="5">
        <v>3</v>
      </c>
      <c r="AQ333" s="7">
        <v>140000</v>
      </c>
      <c r="AR333" s="5" t="s">
        <v>241</v>
      </c>
      <c r="AU333" s="5" t="s">
        <v>53</v>
      </c>
      <c r="AV333" s="5" t="s">
        <v>53</v>
      </c>
      <c r="AW333" s="5" t="s">
        <v>53</v>
      </c>
      <c r="AX333" s="5" t="s">
        <v>53</v>
      </c>
      <c r="AY333" s="5" t="s">
        <v>53</v>
      </c>
    </row>
    <row r="334" spans="1:51" x14ac:dyDescent="0.25">
      <c r="A334" s="5">
        <v>331</v>
      </c>
      <c r="B334" s="5">
        <v>13996</v>
      </c>
      <c r="C334" s="5" t="s">
        <v>1216</v>
      </c>
      <c r="D334" s="5" t="s">
        <v>1216</v>
      </c>
      <c r="E334" s="5" t="s">
        <v>1216</v>
      </c>
      <c r="F334" s="5">
        <v>0</v>
      </c>
      <c r="G334" s="5" t="s">
        <v>127</v>
      </c>
      <c r="H334" s="5">
        <v>0</v>
      </c>
      <c r="J334" s="5" t="s">
        <v>64</v>
      </c>
      <c r="K334" s="5" t="s">
        <v>1217</v>
      </c>
      <c r="L334" s="5" t="s">
        <v>53</v>
      </c>
      <c r="M334" s="5" t="s">
        <v>54</v>
      </c>
      <c r="N334" s="5" t="s">
        <v>54</v>
      </c>
      <c r="O334" s="5" t="s">
        <v>54</v>
      </c>
      <c r="P334" s="5" t="s">
        <v>54</v>
      </c>
      <c r="Q334" s="5" t="s">
        <v>54</v>
      </c>
      <c r="R334" s="5" t="s">
        <v>54</v>
      </c>
      <c r="S334" s="5" t="s">
        <v>54</v>
      </c>
      <c r="T334" s="5" t="s">
        <v>54</v>
      </c>
      <c r="U334" s="5" t="s">
        <v>54</v>
      </c>
      <c r="V334" s="5" t="s">
        <v>54</v>
      </c>
      <c r="W334" s="5" t="s">
        <v>54</v>
      </c>
      <c r="X334" s="5" t="s">
        <v>54</v>
      </c>
      <c r="Y334" s="5" t="s">
        <v>54</v>
      </c>
      <c r="Z334" s="5" t="s">
        <v>54</v>
      </c>
      <c r="AA334" s="5" t="s">
        <v>54</v>
      </c>
      <c r="AB334" s="5" t="s">
        <v>54</v>
      </c>
      <c r="AC334" s="5" t="s">
        <v>54</v>
      </c>
      <c r="AD334" s="5" t="s">
        <v>54</v>
      </c>
      <c r="AE334" s="5" t="s">
        <v>54</v>
      </c>
      <c r="AF334" s="5" t="s">
        <v>54</v>
      </c>
      <c r="AJ334" s="5" t="s">
        <v>60</v>
      </c>
      <c r="AK334" s="5" t="s">
        <v>61</v>
      </c>
      <c r="AL334" s="5" t="s">
        <v>68</v>
      </c>
      <c r="AM334" s="5" t="s">
        <v>56</v>
      </c>
      <c r="AN334" s="5">
        <v>5</v>
      </c>
      <c r="AQ334" s="7">
        <v>165000</v>
      </c>
      <c r="AR334" s="5" t="s">
        <v>241</v>
      </c>
      <c r="AS334" s="5" t="s">
        <v>56</v>
      </c>
      <c r="AT334" s="5" t="s">
        <v>53</v>
      </c>
      <c r="AU334" s="5" t="s">
        <v>53</v>
      </c>
      <c r="AV334" s="5" t="s">
        <v>56</v>
      </c>
      <c r="AW334" s="5" t="s">
        <v>53</v>
      </c>
      <c r="AX334" s="5" t="s">
        <v>53</v>
      </c>
      <c r="AY334" s="5" t="s">
        <v>53</v>
      </c>
    </row>
    <row r="335" spans="1:51" x14ac:dyDescent="0.25">
      <c r="A335" s="5">
        <v>332</v>
      </c>
      <c r="B335" s="5">
        <v>14001</v>
      </c>
      <c r="C335" s="5" t="s">
        <v>1218</v>
      </c>
      <c r="D335" s="5" t="s">
        <v>1218</v>
      </c>
      <c r="E335" s="5" t="s">
        <v>1218</v>
      </c>
      <c r="F335" s="5">
        <v>0</v>
      </c>
      <c r="G335" s="5" t="s">
        <v>1219</v>
      </c>
      <c r="H335" s="5">
        <v>0</v>
      </c>
      <c r="J335" s="5" t="s">
        <v>95</v>
      </c>
      <c r="L335" s="5" t="s">
        <v>53</v>
      </c>
      <c r="N335" s="5" t="s">
        <v>54</v>
      </c>
      <c r="O335" s="5" t="s">
        <v>54</v>
      </c>
      <c r="P335" s="5" t="s">
        <v>54</v>
      </c>
      <c r="T335" s="5" t="s">
        <v>54</v>
      </c>
      <c r="V335" s="5" t="s">
        <v>54</v>
      </c>
      <c r="W335" s="5" t="s">
        <v>54</v>
      </c>
      <c r="AA335" s="5" t="s">
        <v>54</v>
      </c>
      <c r="AB335" s="5" t="s">
        <v>54</v>
      </c>
      <c r="AD335" s="5" t="s">
        <v>54</v>
      </c>
      <c r="AE335" s="5" t="s">
        <v>54</v>
      </c>
      <c r="AG335" s="5" t="s">
        <v>1220</v>
      </c>
      <c r="AJ335" s="5" t="s">
        <v>60</v>
      </c>
      <c r="AK335" s="5" t="s">
        <v>67</v>
      </c>
      <c r="AL335" s="5" t="s">
        <v>68</v>
      </c>
      <c r="AM335" s="5" t="s">
        <v>53</v>
      </c>
      <c r="AN335" s="5">
        <v>5</v>
      </c>
      <c r="AQ335" s="7">
        <v>86000</v>
      </c>
      <c r="AR335" s="5" t="s">
        <v>241</v>
      </c>
      <c r="AS335" s="5" t="s">
        <v>56</v>
      </c>
      <c r="AT335" s="5" t="s">
        <v>56</v>
      </c>
      <c r="AU335" s="5" t="s">
        <v>53</v>
      </c>
      <c r="AV335" s="5" t="s">
        <v>53</v>
      </c>
      <c r="AW335" s="5" t="s">
        <v>53</v>
      </c>
      <c r="AX335" s="5" t="s">
        <v>53</v>
      </c>
      <c r="AY335" s="5" t="s">
        <v>53</v>
      </c>
    </row>
    <row r="336" spans="1:51" x14ac:dyDescent="0.25">
      <c r="A336" s="5">
        <v>333</v>
      </c>
      <c r="B336" s="5">
        <v>14006</v>
      </c>
      <c r="C336" s="5" t="s">
        <v>1221</v>
      </c>
      <c r="D336" s="5" t="s">
        <v>1221</v>
      </c>
      <c r="E336" s="5" t="s">
        <v>1221</v>
      </c>
      <c r="F336" s="5">
        <v>0</v>
      </c>
      <c r="G336" s="5" t="s">
        <v>1222</v>
      </c>
      <c r="H336" s="5">
        <v>0</v>
      </c>
      <c r="J336" s="5" t="s">
        <v>64</v>
      </c>
      <c r="K336" s="5" t="s">
        <v>1223</v>
      </c>
      <c r="L336" s="5" t="s">
        <v>56</v>
      </c>
      <c r="O336" s="5" t="s">
        <v>54</v>
      </c>
      <c r="T336" s="5" t="s">
        <v>54</v>
      </c>
      <c r="W336" s="5" t="s">
        <v>54</v>
      </c>
      <c r="AB336" s="5" t="s">
        <v>54</v>
      </c>
      <c r="AH336" s="5" t="s">
        <v>53</v>
      </c>
      <c r="AJ336" s="5" t="s">
        <v>81</v>
      </c>
      <c r="AK336" s="5" t="s">
        <v>67</v>
      </c>
      <c r="AM336" s="5" t="s">
        <v>53</v>
      </c>
      <c r="AN336" s="5">
        <v>2</v>
      </c>
      <c r="AP336" s="5">
        <v>1</v>
      </c>
      <c r="AQ336" s="7"/>
      <c r="AR336" s="5" t="s">
        <v>1287</v>
      </c>
      <c r="AT336" s="5" t="s">
        <v>56</v>
      </c>
      <c r="AU336" s="5" t="s">
        <v>53</v>
      </c>
      <c r="AV336" s="5" t="s">
        <v>53</v>
      </c>
      <c r="AW336" s="5" t="s">
        <v>53</v>
      </c>
      <c r="AX336" s="5" t="s">
        <v>53</v>
      </c>
      <c r="AY336" s="5" t="s">
        <v>53</v>
      </c>
    </row>
    <row r="337" spans="1:51" x14ac:dyDescent="0.25">
      <c r="A337" s="5">
        <v>334</v>
      </c>
      <c r="B337" s="5">
        <v>14011</v>
      </c>
      <c r="C337" s="5" t="s">
        <v>1224</v>
      </c>
      <c r="D337" s="5" t="s">
        <v>1224</v>
      </c>
      <c r="E337" s="5" t="s">
        <v>1224</v>
      </c>
      <c r="F337" s="5">
        <v>0</v>
      </c>
      <c r="G337" s="5" t="s">
        <v>1225</v>
      </c>
      <c r="H337" s="5">
        <v>0</v>
      </c>
      <c r="J337" s="5" t="s">
        <v>64</v>
      </c>
      <c r="K337" s="5" t="s">
        <v>1226</v>
      </c>
      <c r="L337" s="5" t="s">
        <v>56</v>
      </c>
      <c r="O337" s="5" t="s">
        <v>54</v>
      </c>
      <c r="P337" s="5" t="s">
        <v>54</v>
      </c>
      <c r="R337" s="5" t="s">
        <v>54</v>
      </c>
      <c r="S337" s="5" t="s">
        <v>54</v>
      </c>
      <c r="T337" s="5" t="s">
        <v>54</v>
      </c>
      <c r="U337" s="5" t="s">
        <v>54</v>
      </c>
      <c r="V337" s="5" t="s">
        <v>54</v>
      </c>
      <c r="W337" s="5" t="s">
        <v>54</v>
      </c>
      <c r="X337" s="5" t="s">
        <v>54</v>
      </c>
      <c r="Y337" s="5" t="s">
        <v>54</v>
      </c>
      <c r="Z337" s="5" t="s">
        <v>54</v>
      </c>
      <c r="AA337" s="5" t="s">
        <v>54</v>
      </c>
      <c r="AB337" s="5" t="s">
        <v>54</v>
      </c>
      <c r="AC337" s="5" t="s">
        <v>54</v>
      </c>
      <c r="AD337" s="5" t="s">
        <v>54</v>
      </c>
      <c r="AE337" s="5" t="s">
        <v>54</v>
      </c>
      <c r="AF337" s="5" t="s">
        <v>54</v>
      </c>
      <c r="AI337" s="5" t="s">
        <v>1227</v>
      </c>
      <c r="AJ337" s="5" t="s">
        <v>60</v>
      </c>
      <c r="AK337" s="5" t="s">
        <v>67</v>
      </c>
      <c r="AL337" s="5" t="s">
        <v>1228</v>
      </c>
      <c r="AM337" s="5" t="s">
        <v>53</v>
      </c>
      <c r="AN337" s="5">
        <v>1</v>
      </c>
      <c r="AQ337" s="7">
        <v>7680</v>
      </c>
      <c r="AR337" s="5" t="s">
        <v>1290</v>
      </c>
    </row>
    <row r="338" spans="1:51" x14ac:dyDescent="0.25">
      <c r="A338" s="5">
        <v>335</v>
      </c>
      <c r="B338" s="5">
        <v>14016</v>
      </c>
      <c r="C338" s="5" t="s">
        <v>1229</v>
      </c>
      <c r="D338" s="5" t="s">
        <v>1229</v>
      </c>
      <c r="E338" s="5" t="s">
        <v>1229</v>
      </c>
      <c r="F338" s="5">
        <v>0</v>
      </c>
      <c r="G338" s="5" t="s">
        <v>1230</v>
      </c>
      <c r="H338" s="5">
        <v>0</v>
      </c>
      <c r="J338" s="5" t="s">
        <v>64</v>
      </c>
      <c r="K338" s="5" t="s">
        <v>1231</v>
      </c>
      <c r="L338" s="5" t="s">
        <v>53</v>
      </c>
      <c r="N338" s="5" t="s">
        <v>54</v>
      </c>
      <c r="O338" s="5" t="s">
        <v>54</v>
      </c>
      <c r="T338" s="5" t="s">
        <v>54</v>
      </c>
      <c r="U338" s="5" t="s">
        <v>54</v>
      </c>
      <c r="Y338" s="5" t="s">
        <v>54</v>
      </c>
      <c r="AA338" s="5" t="s">
        <v>54</v>
      </c>
      <c r="AB338" s="5" t="s">
        <v>54</v>
      </c>
      <c r="AJ338" s="5" t="s">
        <v>81</v>
      </c>
      <c r="AK338" s="5" t="s">
        <v>67</v>
      </c>
      <c r="AM338" s="5" t="s">
        <v>53</v>
      </c>
      <c r="AN338" s="5">
        <v>1</v>
      </c>
      <c r="AP338" s="5">
        <v>1</v>
      </c>
      <c r="AQ338" s="7">
        <v>50000</v>
      </c>
      <c r="AR338" s="5" t="s">
        <v>1291</v>
      </c>
      <c r="AU338" s="5" t="s">
        <v>53</v>
      </c>
      <c r="AV338" s="5" t="s">
        <v>53</v>
      </c>
      <c r="AW338" s="5" t="s">
        <v>53</v>
      </c>
      <c r="AY338" s="5" t="s">
        <v>53</v>
      </c>
    </row>
    <row r="339" spans="1:51" x14ac:dyDescent="0.25">
      <c r="A339" s="5">
        <v>336</v>
      </c>
      <c r="B339" s="5">
        <v>14021</v>
      </c>
      <c r="C339" s="5" t="s">
        <v>1232</v>
      </c>
      <c r="D339" s="5" t="s">
        <v>1232</v>
      </c>
      <c r="E339" s="5" t="s">
        <v>1232</v>
      </c>
      <c r="F339" s="5">
        <v>0</v>
      </c>
      <c r="G339" s="5" t="s">
        <v>1233</v>
      </c>
      <c r="H339" s="5">
        <v>0</v>
      </c>
      <c r="J339" s="5" t="s">
        <v>59</v>
      </c>
      <c r="K339" s="5" t="s">
        <v>1234</v>
      </c>
      <c r="L339" s="5" t="s">
        <v>56</v>
      </c>
      <c r="AI339" s="5" t="s">
        <v>1235</v>
      </c>
      <c r="AJ339" s="5" t="s">
        <v>81</v>
      </c>
      <c r="AK339" s="5" t="s">
        <v>67</v>
      </c>
      <c r="AL339" s="5" t="s">
        <v>68</v>
      </c>
      <c r="AM339" s="5" t="s">
        <v>53</v>
      </c>
      <c r="AQ339" s="7"/>
    </row>
    <row r="340" spans="1:51" x14ac:dyDescent="0.25">
      <c r="A340" s="5">
        <v>337</v>
      </c>
      <c r="B340" s="5">
        <v>14026</v>
      </c>
      <c r="C340" s="5" t="s">
        <v>1236</v>
      </c>
      <c r="D340" s="5" t="s">
        <v>1236</v>
      </c>
      <c r="E340" s="5" t="s">
        <v>1236</v>
      </c>
      <c r="F340" s="5">
        <v>0</v>
      </c>
      <c r="G340" s="5" t="s">
        <v>1237</v>
      </c>
      <c r="H340" s="5">
        <v>0</v>
      </c>
      <c r="J340" s="5" t="s">
        <v>95</v>
      </c>
      <c r="L340" s="5" t="s">
        <v>53</v>
      </c>
      <c r="Y340" s="5" t="s">
        <v>54</v>
      </c>
      <c r="AA340" s="5" t="s">
        <v>54</v>
      </c>
      <c r="AB340" s="5" t="s">
        <v>54</v>
      </c>
      <c r="AG340" s="5" t="s">
        <v>1238</v>
      </c>
      <c r="AH340" s="5" t="s">
        <v>1239</v>
      </c>
      <c r="AJ340" s="5" t="s">
        <v>175</v>
      </c>
      <c r="AK340" s="5" t="s">
        <v>67</v>
      </c>
      <c r="AL340" s="5" t="s">
        <v>68</v>
      </c>
      <c r="AM340" s="5" t="s">
        <v>53</v>
      </c>
      <c r="AN340" s="5">
        <v>3</v>
      </c>
      <c r="AO340" s="5">
        <v>1</v>
      </c>
      <c r="AQ340" s="7">
        <v>130000</v>
      </c>
      <c r="AR340" s="5" t="s">
        <v>241</v>
      </c>
      <c r="AT340" s="5" t="s">
        <v>56</v>
      </c>
      <c r="AU340" s="5" t="s">
        <v>53</v>
      </c>
      <c r="AV340" s="5" t="s">
        <v>53</v>
      </c>
      <c r="AW340" s="5" t="s">
        <v>53</v>
      </c>
      <c r="AX340" s="5" t="s">
        <v>53</v>
      </c>
      <c r="AY340" s="5" t="s">
        <v>53</v>
      </c>
    </row>
    <row r="341" spans="1:51" ht="45" x14ac:dyDescent="0.25">
      <c r="A341" s="5">
        <v>338</v>
      </c>
      <c r="B341" s="5">
        <v>14031</v>
      </c>
      <c r="C341" s="5" t="s">
        <v>1240</v>
      </c>
      <c r="D341" s="5" t="s">
        <v>1240</v>
      </c>
      <c r="E341" s="5" t="s">
        <v>1240</v>
      </c>
      <c r="F341" s="5">
        <v>0</v>
      </c>
      <c r="G341" s="5" t="s">
        <v>1241</v>
      </c>
      <c r="H341" s="5">
        <v>0</v>
      </c>
      <c r="J341" s="5" t="s">
        <v>95</v>
      </c>
      <c r="K341" s="1" t="s">
        <v>1242</v>
      </c>
      <c r="L341" s="5" t="s">
        <v>53</v>
      </c>
      <c r="O341" s="5" t="s">
        <v>54</v>
      </c>
      <c r="T341" s="5" t="s">
        <v>54</v>
      </c>
      <c r="AJ341" s="5" t="s">
        <v>81</v>
      </c>
      <c r="AK341" s="5" t="s">
        <v>67</v>
      </c>
      <c r="AL341" s="5" t="s">
        <v>68</v>
      </c>
      <c r="AN341" s="5">
        <v>2</v>
      </c>
      <c r="AP341" s="5">
        <v>2</v>
      </c>
      <c r="AQ341" s="7"/>
      <c r="AR341" s="5" t="s">
        <v>1287</v>
      </c>
      <c r="AT341" s="5" t="s">
        <v>53</v>
      </c>
      <c r="AU341" s="5" t="s">
        <v>53</v>
      </c>
      <c r="AV341" s="5" t="s">
        <v>53</v>
      </c>
      <c r="AW341" s="5" t="s">
        <v>53</v>
      </c>
      <c r="AX341" s="5" t="s">
        <v>53</v>
      </c>
      <c r="AY341" s="5" t="s">
        <v>53</v>
      </c>
    </row>
    <row r="342" spans="1:51" x14ac:dyDescent="0.25">
      <c r="A342" s="5">
        <v>339</v>
      </c>
      <c r="B342" s="5">
        <v>14036</v>
      </c>
      <c r="C342" s="5" t="s">
        <v>1243</v>
      </c>
      <c r="D342" s="5" t="s">
        <v>1243</v>
      </c>
      <c r="E342" s="5" t="s">
        <v>1243</v>
      </c>
      <c r="F342" s="5">
        <v>0</v>
      </c>
      <c r="G342" s="5" t="s">
        <v>1244</v>
      </c>
      <c r="H342" s="5">
        <v>0</v>
      </c>
      <c r="J342" s="5" t="s">
        <v>64</v>
      </c>
      <c r="L342" s="5" t="s">
        <v>56</v>
      </c>
      <c r="M342" s="5" t="s">
        <v>54</v>
      </c>
      <c r="N342" s="5" t="s">
        <v>54</v>
      </c>
      <c r="O342" s="5" t="s">
        <v>54</v>
      </c>
      <c r="Q342" s="5" t="s">
        <v>54</v>
      </c>
      <c r="AA342" s="5" t="s">
        <v>54</v>
      </c>
      <c r="AJ342" s="5" t="s">
        <v>60</v>
      </c>
      <c r="AK342" s="5" t="s">
        <v>67</v>
      </c>
      <c r="AM342" s="5" t="s">
        <v>53</v>
      </c>
      <c r="AQ342" s="7"/>
      <c r="AU342" s="5" t="s">
        <v>53</v>
      </c>
      <c r="AV342" s="5" t="s">
        <v>53</v>
      </c>
      <c r="AW342" s="5" t="s">
        <v>53</v>
      </c>
      <c r="AX342" s="5" t="s">
        <v>53</v>
      </c>
      <c r="AY342" s="5" t="s">
        <v>53</v>
      </c>
    </row>
    <row r="343" spans="1:51" x14ac:dyDescent="0.25">
      <c r="A343" s="5">
        <v>340</v>
      </c>
      <c r="B343" s="5">
        <v>14041</v>
      </c>
      <c r="C343" s="5" t="s">
        <v>1245</v>
      </c>
      <c r="D343" s="5" t="s">
        <v>1245</v>
      </c>
      <c r="E343" s="5" t="s">
        <v>1245</v>
      </c>
      <c r="F343" s="5">
        <v>0</v>
      </c>
      <c r="G343" s="5" t="s">
        <v>1244</v>
      </c>
      <c r="H343" s="5">
        <v>0</v>
      </c>
      <c r="J343" s="5" t="s">
        <v>64</v>
      </c>
      <c r="L343" s="5" t="s">
        <v>56</v>
      </c>
      <c r="M343" s="5" t="s">
        <v>54</v>
      </c>
      <c r="N343" s="5" t="s">
        <v>54</v>
      </c>
      <c r="O343" s="5" t="s">
        <v>54</v>
      </c>
      <c r="Q343" s="5" t="s">
        <v>54</v>
      </c>
      <c r="AA343" s="5" t="s">
        <v>54</v>
      </c>
      <c r="AJ343" s="5" t="s">
        <v>60</v>
      </c>
      <c r="AK343" s="5" t="s">
        <v>67</v>
      </c>
      <c r="AM343" s="5" t="s">
        <v>53</v>
      </c>
      <c r="AQ343" s="7"/>
      <c r="AU343" s="5" t="s">
        <v>53</v>
      </c>
      <c r="AV343" s="5" t="s">
        <v>53</v>
      </c>
      <c r="AW343" s="5" t="s">
        <v>53</v>
      </c>
      <c r="AX343" s="5" t="s">
        <v>53</v>
      </c>
      <c r="AY343" s="5" t="s">
        <v>53</v>
      </c>
    </row>
    <row r="344" spans="1:51" x14ac:dyDescent="0.25">
      <c r="A344" s="5">
        <v>341</v>
      </c>
      <c r="B344" s="5">
        <v>14046</v>
      </c>
      <c r="C344" s="5" t="s">
        <v>1246</v>
      </c>
      <c r="D344" s="5" t="s">
        <v>1246</v>
      </c>
      <c r="E344" s="5" t="s">
        <v>1246</v>
      </c>
      <c r="F344" s="5">
        <v>0</v>
      </c>
      <c r="G344" s="5" t="s">
        <v>1247</v>
      </c>
      <c r="H344" s="5">
        <v>0</v>
      </c>
      <c r="J344" s="5" t="s">
        <v>95</v>
      </c>
      <c r="K344" s="5" t="s">
        <v>1248</v>
      </c>
      <c r="L344" s="5" t="s">
        <v>53</v>
      </c>
      <c r="O344" s="5" t="s">
        <v>54</v>
      </c>
      <c r="R344" s="5" t="s">
        <v>54</v>
      </c>
      <c r="T344" s="5" t="s">
        <v>54</v>
      </c>
      <c r="U344" s="5" t="s">
        <v>54</v>
      </c>
      <c r="AA344" s="5" t="s">
        <v>54</v>
      </c>
      <c r="AB344" s="5" t="s">
        <v>54</v>
      </c>
      <c r="AC344" s="5" t="s">
        <v>54</v>
      </c>
      <c r="AD344" s="5" t="s">
        <v>54</v>
      </c>
      <c r="AE344" s="5" t="s">
        <v>54</v>
      </c>
      <c r="AF344" s="5" t="s">
        <v>54</v>
      </c>
      <c r="AJ344" s="5" t="s">
        <v>60</v>
      </c>
      <c r="AK344" s="5" t="s">
        <v>67</v>
      </c>
      <c r="AL344" s="5" t="s">
        <v>68</v>
      </c>
      <c r="AM344" s="5" t="s">
        <v>53</v>
      </c>
      <c r="AN344" s="5">
        <v>2</v>
      </c>
      <c r="AP344" s="5">
        <v>1</v>
      </c>
      <c r="AQ344" s="7">
        <v>60000</v>
      </c>
      <c r="AR344" s="5" t="s">
        <v>1287</v>
      </c>
      <c r="AT344" s="5" t="s">
        <v>53</v>
      </c>
      <c r="AU344" s="5" t="s">
        <v>53</v>
      </c>
      <c r="AV344" s="5" t="s">
        <v>53</v>
      </c>
      <c r="AW344" s="5" t="s">
        <v>53</v>
      </c>
      <c r="AX344" s="5" t="s">
        <v>53</v>
      </c>
      <c r="AY344" s="5" t="s">
        <v>53</v>
      </c>
    </row>
    <row r="345" spans="1:51" x14ac:dyDescent="0.25">
      <c r="A345" s="5">
        <v>342</v>
      </c>
      <c r="B345" s="5">
        <v>14051</v>
      </c>
      <c r="C345" s="5" t="s">
        <v>1249</v>
      </c>
      <c r="D345" s="5" t="s">
        <v>1249</v>
      </c>
      <c r="E345" s="5" t="s">
        <v>1249</v>
      </c>
      <c r="F345" s="5">
        <v>0</v>
      </c>
      <c r="G345" s="5" t="s">
        <v>1250</v>
      </c>
      <c r="H345" s="5">
        <v>0</v>
      </c>
      <c r="J345" s="5" t="s">
        <v>64</v>
      </c>
      <c r="L345" s="5" t="s">
        <v>53</v>
      </c>
      <c r="O345" s="5" t="s">
        <v>54</v>
      </c>
      <c r="R345" s="5" t="s">
        <v>54</v>
      </c>
      <c r="S345" s="5" t="s">
        <v>54</v>
      </c>
      <c r="Y345" s="5" t="s">
        <v>54</v>
      </c>
      <c r="Z345" s="5" t="s">
        <v>54</v>
      </c>
      <c r="AA345" s="5" t="s">
        <v>54</v>
      </c>
      <c r="AB345" s="5" t="s">
        <v>54</v>
      </c>
      <c r="AC345" s="5" t="s">
        <v>54</v>
      </c>
      <c r="AD345" s="5" t="s">
        <v>54</v>
      </c>
      <c r="AE345" s="5" t="s">
        <v>54</v>
      </c>
      <c r="AJ345" s="5" t="s">
        <v>175</v>
      </c>
      <c r="AK345" s="5" t="s">
        <v>55</v>
      </c>
      <c r="AM345" s="5" t="s">
        <v>53</v>
      </c>
      <c r="AQ345" s="7"/>
      <c r="AT345" s="5" t="s">
        <v>56</v>
      </c>
      <c r="AU345" s="5" t="s">
        <v>53</v>
      </c>
      <c r="AV345" s="5" t="s">
        <v>53</v>
      </c>
      <c r="AW345" s="5" t="s">
        <v>53</v>
      </c>
      <c r="AX345" s="5" t="s">
        <v>53</v>
      </c>
      <c r="AY345" s="5" t="s">
        <v>53</v>
      </c>
    </row>
    <row r="346" spans="1:51" ht="210" x14ac:dyDescent="0.25">
      <c r="A346" s="5">
        <v>343</v>
      </c>
      <c r="B346" s="5">
        <v>14056</v>
      </c>
      <c r="C346" s="5" t="s">
        <v>1251</v>
      </c>
      <c r="D346" s="5" t="s">
        <v>1251</v>
      </c>
      <c r="E346" s="5" t="s">
        <v>1251</v>
      </c>
      <c r="F346" s="5">
        <v>0</v>
      </c>
      <c r="G346" s="5" t="s">
        <v>1252</v>
      </c>
      <c r="H346" s="5">
        <v>0</v>
      </c>
      <c r="J346" s="5" t="s">
        <v>95</v>
      </c>
      <c r="K346" s="5" t="s">
        <v>1253</v>
      </c>
      <c r="L346" s="5" t="s">
        <v>56</v>
      </c>
      <c r="O346" s="5" t="s">
        <v>54</v>
      </c>
      <c r="T346" s="5" t="s">
        <v>54</v>
      </c>
      <c r="U346" s="5" t="s">
        <v>54</v>
      </c>
      <c r="Z346" s="5" t="s">
        <v>54</v>
      </c>
      <c r="AA346" s="5" t="s">
        <v>54</v>
      </c>
      <c r="AB346" s="5" t="s">
        <v>54</v>
      </c>
      <c r="AG346" s="5" t="s">
        <v>1254</v>
      </c>
      <c r="AI346" s="1" t="s">
        <v>1255</v>
      </c>
      <c r="AJ346" s="5" t="s">
        <v>81</v>
      </c>
      <c r="AK346" s="5" t="s">
        <v>67</v>
      </c>
      <c r="AM346" s="5" t="s">
        <v>53</v>
      </c>
      <c r="AN346" s="5">
        <v>1</v>
      </c>
      <c r="AP346" s="5">
        <v>1</v>
      </c>
      <c r="AQ346" s="7">
        <v>25000</v>
      </c>
      <c r="AR346" s="5" t="s">
        <v>1287</v>
      </c>
      <c r="AT346" s="5" t="s">
        <v>56</v>
      </c>
      <c r="AU346" s="5" t="s">
        <v>53</v>
      </c>
      <c r="AV346" s="5" t="s">
        <v>53</v>
      </c>
      <c r="AW346" s="5" t="s">
        <v>53</v>
      </c>
      <c r="AX346" s="5" t="s">
        <v>56</v>
      </c>
      <c r="AY346" s="5" t="s">
        <v>53</v>
      </c>
    </row>
    <row r="347" spans="1:51" x14ac:dyDescent="0.25">
      <c r="A347" s="5">
        <v>344</v>
      </c>
      <c r="B347" s="5">
        <v>14061</v>
      </c>
      <c r="C347" s="5" t="s">
        <v>1256</v>
      </c>
      <c r="D347" s="5" t="s">
        <v>1256</v>
      </c>
      <c r="E347" s="5" t="s">
        <v>1256</v>
      </c>
      <c r="F347" s="5">
        <v>0</v>
      </c>
      <c r="G347" s="5" t="s">
        <v>1257</v>
      </c>
      <c r="H347" s="5">
        <v>0</v>
      </c>
      <c r="J347" s="5" t="s">
        <v>95</v>
      </c>
      <c r="L347" s="5" t="s">
        <v>53</v>
      </c>
      <c r="AH347" s="5" t="s">
        <v>53</v>
      </c>
      <c r="AJ347" s="5" t="s">
        <v>76</v>
      </c>
      <c r="AK347" s="5" t="s">
        <v>61</v>
      </c>
      <c r="AM347" s="5" t="s">
        <v>53</v>
      </c>
      <c r="AN347" s="5">
        <v>3</v>
      </c>
      <c r="AO347" s="5">
        <v>1</v>
      </c>
      <c r="AQ347" s="7">
        <v>150000</v>
      </c>
      <c r="AR347" s="5" t="s">
        <v>241</v>
      </c>
      <c r="AS347" s="5" t="s">
        <v>56</v>
      </c>
      <c r="AU347" s="5" t="s">
        <v>53</v>
      </c>
      <c r="AV347" s="5" t="s">
        <v>53</v>
      </c>
      <c r="AW347" s="5" t="s">
        <v>53</v>
      </c>
      <c r="AX347" s="5" t="s">
        <v>53</v>
      </c>
      <c r="AY347" s="5" t="s">
        <v>53</v>
      </c>
    </row>
    <row r="348" spans="1:51" x14ac:dyDescent="0.25">
      <c r="A348" s="5">
        <v>345</v>
      </c>
      <c r="B348" s="5">
        <v>14066</v>
      </c>
      <c r="C348" s="5" t="s">
        <v>1258</v>
      </c>
      <c r="D348" s="5" t="s">
        <v>1258</v>
      </c>
      <c r="E348" s="5" t="s">
        <v>1258</v>
      </c>
      <c r="F348" s="5">
        <v>0</v>
      </c>
      <c r="G348" s="5" t="s">
        <v>1259</v>
      </c>
      <c r="H348" s="5">
        <v>0</v>
      </c>
      <c r="J348" s="5" t="s">
        <v>161</v>
      </c>
      <c r="L348" s="5" t="s">
        <v>56</v>
      </c>
      <c r="AG348" s="5" t="s">
        <v>1260</v>
      </c>
      <c r="AH348" s="5" t="s">
        <v>53</v>
      </c>
      <c r="AI348" s="5" t="s">
        <v>1261</v>
      </c>
      <c r="AJ348" s="5" t="s">
        <v>60</v>
      </c>
      <c r="AK348" s="5" t="s">
        <v>61</v>
      </c>
      <c r="AM348" s="5" t="s">
        <v>56</v>
      </c>
      <c r="AN348" s="5">
        <v>5</v>
      </c>
      <c r="AO348" s="5">
        <v>1</v>
      </c>
      <c r="AP348" s="5">
        <v>1</v>
      </c>
      <c r="AQ348" s="7"/>
      <c r="AS348" s="5" t="s">
        <v>56</v>
      </c>
      <c r="AT348" s="5" t="s">
        <v>56</v>
      </c>
      <c r="AU348" s="5" t="s">
        <v>53</v>
      </c>
      <c r="AV348" s="5" t="s">
        <v>53</v>
      </c>
      <c r="AW348" s="5" t="s">
        <v>53</v>
      </c>
      <c r="AX348" s="5" t="s">
        <v>53</v>
      </c>
      <c r="AY348" s="5" t="s">
        <v>53</v>
      </c>
    </row>
    <row r="349" spans="1:51" x14ac:dyDescent="0.25">
      <c r="A349" s="5">
        <v>346</v>
      </c>
      <c r="B349" s="5">
        <v>14071</v>
      </c>
      <c r="C349" s="5" t="s">
        <v>1262</v>
      </c>
      <c r="D349" s="5" t="s">
        <v>1262</v>
      </c>
      <c r="E349" s="5" t="s">
        <v>1262</v>
      </c>
      <c r="F349" s="5">
        <v>0</v>
      </c>
      <c r="G349" s="5" t="s">
        <v>1263</v>
      </c>
      <c r="H349" s="5">
        <v>0</v>
      </c>
      <c r="J349" s="5" t="s">
        <v>64</v>
      </c>
      <c r="L349" s="5" t="s">
        <v>53</v>
      </c>
      <c r="O349" s="5" t="s">
        <v>54</v>
      </c>
      <c r="P349" s="5" t="s">
        <v>54</v>
      </c>
      <c r="R349" s="5" t="s">
        <v>54</v>
      </c>
      <c r="T349" s="5" t="s">
        <v>54</v>
      </c>
      <c r="U349" s="5" t="s">
        <v>54</v>
      </c>
      <c r="V349" s="5" t="s">
        <v>54</v>
      </c>
      <c r="W349" s="5" t="s">
        <v>54</v>
      </c>
      <c r="Y349" s="5" t="s">
        <v>54</v>
      </c>
      <c r="AA349" s="5" t="s">
        <v>54</v>
      </c>
      <c r="AC349" s="5" t="s">
        <v>54</v>
      </c>
      <c r="AD349" s="5" t="s">
        <v>54</v>
      </c>
      <c r="AJ349" s="5" t="s">
        <v>60</v>
      </c>
      <c r="AK349" s="5" t="s">
        <v>67</v>
      </c>
      <c r="AM349" s="5" t="s">
        <v>53</v>
      </c>
      <c r="AN349" s="5">
        <v>1</v>
      </c>
      <c r="AQ349" s="7">
        <v>62000</v>
      </c>
      <c r="AR349" s="5" t="s">
        <v>241</v>
      </c>
    </row>
    <row r="350" spans="1:51" x14ac:dyDescent="0.25">
      <c r="A350" s="5">
        <v>347</v>
      </c>
      <c r="B350" s="5">
        <v>14076</v>
      </c>
      <c r="C350" s="5" t="s">
        <v>1264</v>
      </c>
      <c r="D350" s="5" t="s">
        <v>1264</v>
      </c>
      <c r="E350" s="5" t="s">
        <v>1264</v>
      </c>
      <c r="F350" s="5">
        <v>0</v>
      </c>
      <c r="G350" s="5" t="s">
        <v>1265</v>
      </c>
      <c r="H350" s="5">
        <v>0</v>
      </c>
      <c r="J350" s="5" t="s">
        <v>95</v>
      </c>
      <c r="K350" s="5" t="s">
        <v>1266</v>
      </c>
      <c r="L350" s="5" t="s">
        <v>53</v>
      </c>
      <c r="N350" s="5" t="s">
        <v>54</v>
      </c>
      <c r="O350" s="5" t="s">
        <v>54</v>
      </c>
      <c r="P350" s="5" t="s">
        <v>54</v>
      </c>
      <c r="V350" s="5" t="s">
        <v>54</v>
      </c>
      <c r="X350" s="5" t="s">
        <v>54</v>
      </c>
      <c r="Y350" s="5" t="s">
        <v>54</v>
      </c>
      <c r="AA350" s="5" t="s">
        <v>54</v>
      </c>
      <c r="AJ350" s="5" t="s">
        <v>60</v>
      </c>
      <c r="AK350" s="5" t="s">
        <v>67</v>
      </c>
      <c r="AL350" s="5" t="s">
        <v>55</v>
      </c>
      <c r="AM350" s="5" t="s">
        <v>53</v>
      </c>
      <c r="AN350" s="5">
        <v>1</v>
      </c>
      <c r="AP350" s="5">
        <v>1</v>
      </c>
      <c r="AQ350" s="7"/>
      <c r="AR350" s="5" t="s">
        <v>1287</v>
      </c>
      <c r="AS350" s="5" t="s">
        <v>53</v>
      </c>
      <c r="AT350" s="5" t="s">
        <v>56</v>
      </c>
      <c r="AU350" s="5" t="s">
        <v>53</v>
      </c>
      <c r="AV350" s="5" t="s">
        <v>56</v>
      </c>
      <c r="AW350" s="5" t="s">
        <v>53</v>
      </c>
      <c r="AX350" s="5" t="s">
        <v>56</v>
      </c>
      <c r="AY350" s="5" t="s">
        <v>53</v>
      </c>
    </row>
    <row r="351" spans="1:51" x14ac:dyDescent="0.25">
      <c r="A351" s="5">
        <v>348</v>
      </c>
      <c r="B351" s="5">
        <v>14081</v>
      </c>
      <c r="C351" s="5" t="s">
        <v>1267</v>
      </c>
      <c r="D351" s="5" t="s">
        <v>1267</v>
      </c>
      <c r="E351" s="5" t="s">
        <v>1267</v>
      </c>
      <c r="F351" s="5">
        <v>0</v>
      </c>
      <c r="G351" s="5" t="s">
        <v>1268</v>
      </c>
      <c r="H351" s="5">
        <v>0</v>
      </c>
      <c r="J351" s="5" t="s">
        <v>95</v>
      </c>
      <c r="N351" s="5" t="s">
        <v>54</v>
      </c>
      <c r="O351" s="5" t="s">
        <v>54</v>
      </c>
      <c r="P351" s="5" t="s">
        <v>54</v>
      </c>
      <c r="AG351" s="5" t="s">
        <v>1269</v>
      </c>
      <c r="AJ351" s="5" t="s">
        <v>175</v>
      </c>
      <c r="AK351" s="5" t="s">
        <v>67</v>
      </c>
      <c r="AM351" s="5" t="s">
        <v>53</v>
      </c>
      <c r="AN351" s="5">
        <v>2</v>
      </c>
      <c r="AO351" s="5">
        <v>1</v>
      </c>
      <c r="AQ351" s="7">
        <v>40000</v>
      </c>
      <c r="AR351" s="5" t="s">
        <v>241</v>
      </c>
      <c r="AS351" s="5" t="s">
        <v>53</v>
      </c>
      <c r="AU351" s="5" t="s">
        <v>53</v>
      </c>
      <c r="AV351" s="5" t="s">
        <v>56</v>
      </c>
      <c r="AW351" s="5" t="s">
        <v>53</v>
      </c>
      <c r="AX351" s="5" t="s">
        <v>53</v>
      </c>
      <c r="AY351" s="5" t="s">
        <v>53</v>
      </c>
    </row>
    <row r="352" spans="1:51" x14ac:dyDescent="0.25">
      <c r="A352" s="5">
        <v>349</v>
      </c>
      <c r="B352" s="5">
        <v>14086</v>
      </c>
      <c r="C352" s="5" t="s">
        <v>1270</v>
      </c>
      <c r="D352" s="5" t="s">
        <v>1270</v>
      </c>
      <c r="E352" s="5" t="s">
        <v>1270</v>
      </c>
      <c r="F352" s="5">
        <v>0</v>
      </c>
      <c r="G352" s="5" t="s">
        <v>1271</v>
      </c>
      <c r="H352" s="5">
        <v>0</v>
      </c>
      <c r="J352" s="5" t="s">
        <v>64</v>
      </c>
      <c r="K352" s="5" t="s">
        <v>1272</v>
      </c>
      <c r="L352" s="5" t="s">
        <v>53</v>
      </c>
      <c r="O352" s="5" t="s">
        <v>54</v>
      </c>
      <c r="T352" s="5" t="s">
        <v>54</v>
      </c>
      <c r="Y352" s="5" t="s">
        <v>54</v>
      </c>
      <c r="AA352" s="5" t="s">
        <v>54</v>
      </c>
      <c r="AB352" s="5" t="s">
        <v>54</v>
      </c>
      <c r="AG352" s="5" t="s">
        <v>1273</v>
      </c>
      <c r="AH352" s="5" t="s">
        <v>53</v>
      </c>
      <c r="AI352" s="5" t="s">
        <v>1274</v>
      </c>
      <c r="AJ352" s="5" t="s">
        <v>81</v>
      </c>
      <c r="AK352" s="5" t="s">
        <v>67</v>
      </c>
      <c r="AL352" s="5" t="s">
        <v>1275</v>
      </c>
      <c r="AM352" s="5" t="s">
        <v>53</v>
      </c>
      <c r="AN352" s="5">
        <v>2</v>
      </c>
      <c r="AP352" s="5">
        <v>2</v>
      </c>
      <c r="AQ352" s="7">
        <v>45000</v>
      </c>
      <c r="AR352" s="5" t="s">
        <v>241</v>
      </c>
      <c r="AS352" s="5" t="s">
        <v>56</v>
      </c>
      <c r="AT352" s="5" t="s">
        <v>56</v>
      </c>
      <c r="AU352" s="5" t="s">
        <v>53</v>
      </c>
      <c r="AV352" s="5" t="s">
        <v>53</v>
      </c>
      <c r="AW352" s="5" t="s">
        <v>53</v>
      </c>
      <c r="AX352" s="5" t="s">
        <v>53</v>
      </c>
      <c r="AY352" s="5" t="s">
        <v>53</v>
      </c>
    </row>
    <row r="353" spans="13:51" x14ac:dyDescent="0.25">
      <c r="M353" s="5">
        <f>COUNTIF(M4:M352, "X")</f>
        <v>81</v>
      </c>
      <c r="N353" s="5">
        <f t="shared" ref="N353:AF353" si="0">COUNTIF(N4:N352, "X")</f>
        <v>95</v>
      </c>
      <c r="O353" s="5">
        <f t="shared" si="0"/>
        <v>194</v>
      </c>
      <c r="P353" s="5">
        <f t="shared" si="0"/>
        <v>104</v>
      </c>
      <c r="Q353" s="5">
        <f t="shared" si="0"/>
        <v>70</v>
      </c>
      <c r="R353" s="5">
        <f t="shared" si="0"/>
        <v>91</v>
      </c>
      <c r="S353" s="5">
        <f t="shared" si="0"/>
        <v>58</v>
      </c>
      <c r="T353" s="5">
        <f t="shared" si="0"/>
        <v>161</v>
      </c>
      <c r="U353" s="5">
        <f t="shared" si="0"/>
        <v>97</v>
      </c>
      <c r="V353" s="5">
        <f t="shared" si="0"/>
        <v>110</v>
      </c>
      <c r="W353" s="5">
        <f t="shared" si="0"/>
        <v>110</v>
      </c>
      <c r="X353" s="5">
        <f t="shared" si="0"/>
        <v>68</v>
      </c>
      <c r="Y353" s="5">
        <f t="shared" si="0"/>
        <v>177</v>
      </c>
      <c r="Z353" s="5">
        <f t="shared" si="0"/>
        <v>84</v>
      </c>
      <c r="AA353" s="5">
        <f t="shared" si="0"/>
        <v>200</v>
      </c>
      <c r="AB353" s="5">
        <f t="shared" si="0"/>
        <v>146</v>
      </c>
      <c r="AC353" s="5">
        <f t="shared" si="0"/>
        <v>97</v>
      </c>
      <c r="AD353" s="5">
        <f t="shared" si="0"/>
        <v>103</v>
      </c>
      <c r="AE353" s="5">
        <f t="shared" si="0"/>
        <v>94</v>
      </c>
      <c r="AF353" s="5">
        <f t="shared" si="0"/>
        <v>54</v>
      </c>
    </row>
    <row r="354" spans="13:51" x14ac:dyDescent="0.25">
      <c r="AN354" s="5" t="s">
        <v>1286</v>
      </c>
      <c r="AO354" s="5" t="s">
        <v>1286</v>
      </c>
      <c r="AP354" s="5" t="s">
        <v>1286</v>
      </c>
      <c r="AQ354" s="5" t="s">
        <v>1286</v>
      </c>
      <c r="AS354" s="5" t="s">
        <v>56</v>
      </c>
      <c r="AT354" s="5" t="s">
        <v>56</v>
      </c>
      <c r="AU354" s="5" t="s">
        <v>56</v>
      </c>
      <c r="AV354" s="5" t="s">
        <v>56</v>
      </c>
      <c r="AW354" s="5" t="s">
        <v>56</v>
      </c>
      <c r="AX354" s="5" t="s">
        <v>56</v>
      </c>
      <c r="AY354" s="5" t="s">
        <v>56</v>
      </c>
    </row>
    <row r="355" spans="13:51" x14ac:dyDescent="0.25">
      <c r="AN355" s="8">
        <f>AVERAGE(AN4:AN352)</f>
        <v>2.6297577854671279</v>
      </c>
      <c r="AO355" s="8">
        <f t="shared" ref="AO355:AQ355" si="1">AVERAGE(AO4:AO352)</f>
        <v>1.6901408450704225</v>
      </c>
      <c r="AP355" s="8">
        <f t="shared" si="1"/>
        <v>1.8132530120481927</v>
      </c>
      <c r="AQ355" s="9">
        <f t="shared" si="1"/>
        <v>107778.625</v>
      </c>
      <c r="AS355" s="5">
        <f>COUNTIF(AS4:AS352,"Yes")</f>
        <v>63</v>
      </c>
      <c r="AT355" s="5">
        <f t="shared" ref="AT355:AY355" si="2">COUNTIF(AT4:AT352,"Yes")</f>
        <v>98</v>
      </c>
      <c r="AU355" s="5">
        <f t="shared" si="2"/>
        <v>28</v>
      </c>
      <c r="AV355" s="5">
        <f t="shared" si="2"/>
        <v>27</v>
      </c>
      <c r="AW355" s="5">
        <f t="shared" si="2"/>
        <v>9</v>
      </c>
      <c r="AX355" s="5">
        <f t="shared" si="2"/>
        <v>52</v>
      </c>
      <c r="AY355" s="5">
        <f t="shared" si="2"/>
        <v>33</v>
      </c>
    </row>
    <row r="356" spans="13:51" x14ac:dyDescent="0.25">
      <c r="AN356" s="5" t="s">
        <v>1284</v>
      </c>
      <c r="AO356" s="5" t="s">
        <v>1284</v>
      </c>
      <c r="AP356" s="5" t="s">
        <v>1284</v>
      </c>
      <c r="AQ356" s="5" t="s">
        <v>1284</v>
      </c>
      <c r="AS356" s="5" t="s">
        <v>53</v>
      </c>
      <c r="AT356" s="5" t="s">
        <v>53</v>
      </c>
      <c r="AU356" s="5" t="s">
        <v>53</v>
      </c>
      <c r="AV356" s="5" t="s">
        <v>53</v>
      </c>
      <c r="AW356" s="5" t="s">
        <v>53</v>
      </c>
      <c r="AX356" s="5" t="s">
        <v>53</v>
      </c>
      <c r="AY356" s="5" t="s">
        <v>53</v>
      </c>
    </row>
    <row r="357" spans="13:51" x14ac:dyDescent="0.25">
      <c r="AN357" s="5">
        <f>MEDIAN(AN4:AN352)</f>
        <v>2</v>
      </c>
      <c r="AO357" s="5">
        <f t="shared" ref="AO357:AQ357" si="3">MEDIAN(AO4:AO352)</f>
        <v>2</v>
      </c>
      <c r="AP357" s="5">
        <f t="shared" si="3"/>
        <v>2</v>
      </c>
      <c r="AQ357" s="9">
        <f t="shared" si="3"/>
        <v>90000</v>
      </c>
      <c r="AS357" s="5">
        <f>COUNTIF(AS4:AS352, "No")</f>
        <v>68</v>
      </c>
      <c r="AT357" s="5">
        <f t="shared" ref="AT357:AY357" si="4">COUNTIF(AT4:AT352, "No")</f>
        <v>77</v>
      </c>
      <c r="AU357" s="5">
        <f t="shared" si="4"/>
        <v>269</v>
      </c>
      <c r="AV357" s="5">
        <f t="shared" si="4"/>
        <v>276</v>
      </c>
      <c r="AW357" s="5">
        <f t="shared" si="4"/>
        <v>294</v>
      </c>
      <c r="AX357" s="5">
        <f t="shared" si="4"/>
        <v>239</v>
      </c>
      <c r="AY357" s="5">
        <f t="shared" si="4"/>
        <v>269</v>
      </c>
    </row>
    <row r="358" spans="13:51" x14ac:dyDescent="0.25">
      <c r="AN358" s="5" t="s">
        <v>1285</v>
      </c>
      <c r="AO358" s="5" t="s">
        <v>1285</v>
      </c>
      <c r="AP358" s="5" t="s">
        <v>1285</v>
      </c>
      <c r="AQ358" s="5" t="s">
        <v>1285</v>
      </c>
    </row>
    <row r="359" spans="13:51" x14ac:dyDescent="0.25">
      <c r="AN359" s="5">
        <f>MODE(AN4:AN352)</f>
        <v>2</v>
      </c>
      <c r="AO359" s="5">
        <f t="shared" ref="AO359:AQ359" si="5">MODE(AO4:AO352)</f>
        <v>1</v>
      </c>
      <c r="AP359" s="5">
        <f t="shared" si="5"/>
        <v>2</v>
      </c>
      <c r="AQ359" s="9">
        <f t="shared" si="5"/>
        <v>100000</v>
      </c>
    </row>
  </sheetData>
  <autoFilter ref="A3:AY359" xr:uid="{00000000-0009-0000-0000-000001000000}"/>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B327"/>
  <sheetViews>
    <sheetView workbookViewId="0"/>
  </sheetViews>
  <sheetFormatPr defaultRowHeight="15" x14ac:dyDescent="0.25"/>
  <cols>
    <col min="1" max="1" width="38.85546875" bestFit="1" customWidth="1"/>
    <col min="2" max="2" width="18.5703125" bestFit="1" customWidth="1"/>
  </cols>
  <sheetData>
    <row r="2" spans="1:2" x14ac:dyDescent="0.25">
      <c r="A2" s="3" t="s">
        <v>1277</v>
      </c>
      <c r="B2" t="s">
        <v>1276</v>
      </c>
    </row>
    <row r="3" spans="1:2" x14ac:dyDescent="0.25">
      <c r="A3" s="4" t="s">
        <v>245</v>
      </c>
      <c r="B3" s="2">
        <v>3</v>
      </c>
    </row>
    <row r="4" spans="1:2" x14ac:dyDescent="0.25">
      <c r="A4" s="4" t="s">
        <v>644</v>
      </c>
      <c r="B4" s="2">
        <v>2</v>
      </c>
    </row>
    <row r="5" spans="1:2" x14ac:dyDescent="0.25">
      <c r="A5" s="4" t="s">
        <v>361</v>
      </c>
      <c r="B5" s="2">
        <v>2</v>
      </c>
    </row>
    <row r="6" spans="1:2" x14ac:dyDescent="0.25">
      <c r="A6" s="4" t="s">
        <v>174</v>
      </c>
      <c r="B6" s="2">
        <v>2</v>
      </c>
    </row>
    <row r="7" spans="1:2" x14ac:dyDescent="0.25">
      <c r="A7" s="4" t="s">
        <v>845</v>
      </c>
      <c r="B7" s="2">
        <v>2</v>
      </c>
    </row>
    <row r="8" spans="1:2" x14ac:dyDescent="0.25">
      <c r="A8" s="4" t="s">
        <v>1244</v>
      </c>
      <c r="B8" s="2">
        <v>2</v>
      </c>
    </row>
    <row r="9" spans="1:2" x14ac:dyDescent="0.25">
      <c r="A9" s="4" t="s">
        <v>215</v>
      </c>
      <c r="B9" s="2">
        <v>2</v>
      </c>
    </row>
    <row r="10" spans="1:2" x14ac:dyDescent="0.25">
      <c r="A10" s="4" t="s">
        <v>953</v>
      </c>
      <c r="B10" s="2">
        <v>2</v>
      </c>
    </row>
    <row r="11" spans="1:2" x14ac:dyDescent="0.25">
      <c r="A11" s="4" t="s">
        <v>127</v>
      </c>
      <c r="B11" s="2">
        <v>2</v>
      </c>
    </row>
    <row r="12" spans="1:2" x14ac:dyDescent="0.25">
      <c r="A12" s="4" t="s">
        <v>50</v>
      </c>
      <c r="B12" s="2">
        <v>2</v>
      </c>
    </row>
    <row r="13" spans="1:2" x14ac:dyDescent="0.25">
      <c r="A13" s="4" t="s">
        <v>373</v>
      </c>
      <c r="B13" s="2">
        <v>2</v>
      </c>
    </row>
    <row r="14" spans="1:2" x14ac:dyDescent="0.25">
      <c r="A14" s="4" t="s">
        <v>221</v>
      </c>
      <c r="B14" s="2">
        <v>2</v>
      </c>
    </row>
    <row r="15" spans="1:2" x14ac:dyDescent="0.25">
      <c r="A15" s="4" t="s">
        <v>609</v>
      </c>
      <c r="B15" s="2">
        <v>2</v>
      </c>
    </row>
    <row r="16" spans="1:2" x14ac:dyDescent="0.25">
      <c r="A16" s="4" t="s">
        <v>682</v>
      </c>
      <c r="B16" s="2">
        <v>2</v>
      </c>
    </row>
    <row r="17" spans="1:2" x14ac:dyDescent="0.25">
      <c r="A17" s="4" t="s">
        <v>1005</v>
      </c>
      <c r="B17" s="2">
        <v>2</v>
      </c>
    </row>
    <row r="18" spans="1:2" x14ac:dyDescent="0.25">
      <c r="A18" s="4" t="s">
        <v>1127</v>
      </c>
      <c r="B18" s="2">
        <v>2</v>
      </c>
    </row>
    <row r="19" spans="1:2" x14ac:dyDescent="0.25">
      <c r="A19" s="4" t="s">
        <v>344</v>
      </c>
      <c r="B19" s="2">
        <v>2</v>
      </c>
    </row>
    <row r="20" spans="1:2" x14ac:dyDescent="0.25">
      <c r="A20" s="4" t="s">
        <v>799</v>
      </c>
      <c r="B20" s="2">
        <v>2</v>
      </c>
    </row>
    <row r="21" spans="1:2" x14ac:dyDescent="0.25">
      <c r="A21" s="4" t="s">
        <v>1059</v>
      </c>
      <c r="B21" s="2">
        <v>2</v>
      </c>
    </row>
    <row r="22" spans="1:2" x14ac:dyDescent="0.25">
      <c r="A22" s="4" t="s">
        <v>419</v>
      </c>
      <c r="B22" s="2">
        <v>2</v>
      </c>
    </row>
    <row r="23" spans="1:2" x14ac:dyDescent="0.25">
      <c r="A23" s="4" t="s">
        <v>451</v>
      </c>
      <c r="B23" s="2">
        <v>2</v>
      </c>
    </row>
    <row r="24" spans="1:2" x14ac:dyDescent="0.25">
      <c r="A24" s="4" t="s">
        <v>268</v>
      </c>
      <c r="B24" s="2">
        <v>2</v>
      </c>
    </row>
    <row r="25" spans="1:2" x14ac:dyDescent="0.25">
      <c r="A25" s="4" t="s">
        <v>1112</v>
      </c>
      <c r="B25" s="2">
        <v>2</v>
      </c>
    </row>
    <row r="26" spans="1:2" x14ac:dyDescent="0.25">
      <c r="A26" s="4" t="s">
        <v>306</v>
      </c>
      <c r="B26" s="2">
        <v>2</v>
      </c>
    </row>
    <row r="27" spans="1:2" x14ac:dyDescent="0.25">
      <c r="A27" s="4" t="s">
        <v>985</v>
      </c>
      <c r="B27" s="2">
        <v>1</v>
      </c>
    </row>
    <row r="28" spans="1:2" x14ac:dyDescent="0.25">
      <c r="A28" s="4" t="s">
        <v>257</v>
      </c>
      <c r="B28" s="2">
        <v>1</v>
      </c>
    </row>
    <row r="29" spans="1:2" x14ac:dyDescent="0.25">
      <c r="A29" s="4" t="s">
        <v>485</v>
      </c>
      <c r="B29" s="2">
        <v>1</v>
      </c>
    </row>
    <row r="30" spans="1:2" x14ac:dyDescent="0.25">
      <c r="A30" s="4" t="s">
        <v>1074</v>
      </c>
      <c r="B30" s="2">
        <v>1</v>
      </c>
    </row>
    <row r="31" spans="1:2" x14ac:dyDescent="0.25">
      <c r="A31" s="4" t="s">
        <v>504</v>
      </c>
      <c r="B31" s="2">
        <v>1</v>
      </c>
    </row>
    <row r="32" spans="1:2" x14ac:dyDescent="0.25">
      <c r="A32" s="4" t="s">
        <v>320</v>
      </c>
      <c r="B32" s="2">
        <v>1</v>
      </c>
    </row>
    <row r="33" spans="1:2" x14ac:dyDescent="0.25">
      <c r="A33" s="4" t="s">
        <v>694</v>
      </c>
      <c r="B33" s="2">
        <v>1</v>
      </c>
    </row>
    <row r="34" spans="1:2" x14ac:dyDescent="0.25">
      <c r="A34" s="4" t="s">
        <v>558</v>
      </c>
      <c r="B34" s="2">
        <v>1</v>
      </c>
    </row>
    <row r="35" spans="1:2" x14ac:dyDescent="0.25">
      <c r="A35" s="4" t="s">
        <v>209</v>
      </c>
      <c r="B35" s="2">
        <v>1</v>
      </c>
    </row>
    <row r="36" spans="1:2" x14ac:dyDescent="0.25">
      <c r="A36" s="4" t="s">
        <v>243</v>
      </c>
      <c r="B36" s="2">
        <v>1</v>
      </c>
    </row>
    <row r="37" spans="1:2" x14ac:dyDescent="0.25">
      <c r="A37" s="4" t="s">
        <v>177</v>
      </c>
      <c r="B37" s="2">
        <v>1</v>
      </c>
    </row>
    <row r="38" spans="1:2" x14ac:dyDescent="0.25">
      <c r="A38" s="4" t="s">
        <v>862</v>
      </c>
      <c r="B38" s="2">
        <v>1</v>
      </c>
    </row>
    <row r="39" spans="1:2" x14ac:dyDescent="0.25">
      <c r="A39" s="4" t="s">
        <v>794</v>
      </c>
      <c r="B39" s="2">
        <v>1</v>
      </c>
    </row>
    <row r="40" spans="1:2" x14ac:dyDescent="0.25">
      <c r="A40" s="4" t="s">
        <v>852</v>
      </c>
      <c r="B40" s="2">
        <v>1</v>
      </c>
    </row>
    <row r="41" spans="1:2" x14ac:dyDescent="0.25">
      <c r="A41" s="4" t="s">
        <v>70</v>
      </c>
      <c r="B41" s="2">
        <v>1</v>
      </c>
    </row>
    <row r="42" spans="1:2" x14ac:dyDescent="0.25">
      <c r="A42" s="4" t="s">
        <v>796</v>
      </c>
      <c r="B42" s="2">
        <v>1</v>
      </c>
    </row>
    <row r="43" spans="1:2" x14ac:dyDescent="0.25">
      <c r="A43" s="4" t="s">
        <v>327</v>
      </c>
      <c r="B43" s="2">
        <v>1</v>
      </c>
    </row>
    <row r="44" spans="1:2" x14ac:dyDescent="0.25">
      <c r="A44" s="4" t="s">
        <v>1177</v>
      </c>
      <c r="B44" s="2">
        <v>1</v>
      </c>
    </row>
    <row r="45" spans="1:2" x14ac:dyDescent="0.25">
      <c r="A45" s="4" t="s">
        <v>129</v>
      </c>
      <c r="B45" s="2">
        <v>1</v>
      </c>
    </row>
    <row r="46" spans="1:2" x14ac:dyDescent="0.25">
      <c r="A46" s="4" t="s">
        <v>94</v>
      </c>
      <c r="B46" s="2">
        <v>1</v>
      </c>
    </row>
    <row r="47" spans="1:2" x14ac:dyDescent="0.25">
      <c r="A47" s="4" t="s">
        <v>888</v>
      </c>
      <c r="B47" s="2">
        <v>1</v>
      </c>
    </row>
    <row r="48" spans="1:2" x14ac:dyDescent="0.25">
      <c r="A48" s="4" t="s">
        <v>1259</v>
      </c>
      <c r="B48" s="2">
        <v>1</v>
      </c>
    </row>
    <row r="49" spans="1:2" x14ac:dyDescent="0.25">
      <c r="A49" s="4" t="s">
        <v>322</v>
      </c>
      <c r="B49" s="2">
        <v>1</v>
      </c>
    </row>
    <row r="50" spans="1:2" x14ac:dyDescent="0.25">
      <c r="A50" s="4" t="s">
        <v>394</v>
      </c>
      <c r="B50" s="2">
        <v>1</v>
      </c>
    </row>
    <row r="51" spans="1:2" x14ac:dyDescent="0.25">
      <c r="A51" s="4" t="s">
        <v>1237</v>
      </c>
      <c r="B51" s="2">
        <v>1</v>
      </c>
    </row>
    <row r="52" spans="1:2" x14ac:dyDescent="0.25">
      <c r="A52" s="4" t="s">
        <v>341</v>
      </c>
      <c r="B52" s="2">
        <v>1</v>
      </c>
    </row>
    <row r="53" spans="1:2" x14ac:dyDescent="0.25">
      <c r="A53" s="4" t="s">
        <v>1079</v>
      </c>
      <c r="B53" s="2">
        <v>1</v>
      </c>
    </row>
    <row r="54" spans="1:2" x14ac:dyDescent="0.25">
      <c r="A54" s="4" t="s">
        <v>280</v>
      </c>
      <c r="B54" s="2">
        <v>1</v>
      </c>
    </row>
    <row r="55" spans="1:2" x14ac:dyDescent="0.25">
      <c r="A55" s="4" t="s">
        <v>539</v>
      </c>
      <c r="B55" s="2">
        <v>1</v>
      </c>
    </row>
    <row r="56" spans="1:2" x14ac:dyDescent="0.25">
      <c r="A56" s="4" t="s">
        <v>724</v>
      </c>
      <c r="B56" s="2">
        <v>1</v>
      </c>
    </row>
    <row r="57" spans="1:2" x14ac:dyDescent="0.25">
      <c r="A57" s="4" t="s">
        <v>633</v>
      </c>
      <c r="B57" s="2">
        <v>1</v>
      </c>
    </row>
    <row r="58" spans="1:2" x14ac:dyDescent="0.25">
      <c r="A58" s="4" t="s">
        <v>589</v>
      </c>
      <c r="B58" s="2">
        <v>1</v>
      </c>
    </row>
    <row r="59" spans="1:2" x14ac:dyDescent="0.25">
      <c r="A59" s="4" t="s">
        <v>481</v>
      </c>
      <c r="B59" s="2">
        <v>1</v>
      </c>
    </row>
    <row r="60" spans="1:2" x14ac:dyDescent="0.25">
      <c r="A60" s="4" t="s">
        <v>950</v>
      </c>
      <c r="B60" s="2">
        <v>1</v>
      </c>
    </row>
    <row r="61" spans="1:2" x14ac:dyDescent="0.25">
      <c r="A61" s="4" t="s">
        <v>422</v>
      </c>
      <c r="B61" s="2">
        <v>1</v>
      </c>
    </row>
    <row r="62" spans="1:2" x14ac:dyDescent="0.25">
      <c r="A62" s="4" t="s">
        <v>619</v>
      </c>
      <c r="B62" s="2">
        <v>1</v>
      </c>
    </row>
    <row r="63" spans="1:2" x14ac:dyDescent="0.25">
      <c r="A63" s="4" t="s">
        <v>926</v>
      </c>
      <c r="B63" s="2">
        <v>1</v>
      </c>
    </row>
    <row r="64" spans="1:2" x14ac:dyDescent="0.25">
      <c r="A64" s="4" t="s">
        <v>1077</v>
      </c>
      <c r="B64" s="2">
        <v>1</v>
      </c>
    </row>
    <row r="65" spans="1:2" x14ac:dyDescent="0.25">
      <c r="A65" s="4" t="s">
        <v>1257</v>
      </c>
      <c r="B65" s="2">
        <v>1</v>
      </c>
    </row>
    <row r="66" spans="1:2" x14ac:dyDescent="0.25">
      <c r="A66" s="4" t="s">
        <v>870</v>
      </c>
      <c r="B66" s="2">
        <v>1</v>
      </c>
    </row>
    <row r="67" spans="1:2" x14ac:dyDescent="0.25">
      <c r="A67" s="4" t="s">
        <v>146</v>
      </c>
      <c r="B67" s="2">
        <v>1</v>
      </c>
    </row>
    <row r="68" spans="1:2" x14ac:dyDescent="0.25">
      <c r="A68" s="4" t="s">
        <v>703</v>
      </c>
      <c r="B68" s="2">
        <v>1</v>
      </c>
    </row>
    <row r="69" spans="1:2" x14ac:dyDescent="0.25">
      <c r="A69" s="4" t="s">
        <v>1241</v>
      </c>
      <c r="B69" s="2">
        <v>1</v>
      </c>
    </row>
    <row r="70" spans="1:2" x14ac:dyDescent="0.25">
      <c r="A70" s="4" t="s">
        <v>381</v>
      </c>
      <c r="B70" s="2">
        <v>1</v>
      </c>
    </row>
    <row r="71" spans="1:2" x14ac:dyDescent="0.25">
      <c r="A71" s="4" t="s">
        <v>1097</v>
      </c>
      <c r="B71" s="2">
        <v>1</v>
      </c>
    </row>
    <row r="72" spans="1:2" x14ac:dyDescent="0.25">
      <c r="A72" s="4" t="s">
        <v>555</v>
      </c>
      <c r="B72" s="2">
        <v>1</v>
      </c>
    </row>
    <row r="73" spans="1:2" x14ac:dyDescent="0.25">
      <c r="A73" s="4" t="s">
        <v>626</v>
      </c>
      <c r="B73" s="2">
        <v>1</v>
      </c>
    </row>
    <row r="74" spans="1:2" x14ac:dyDescent="0.25">
      <c r="A74" s="4" t="s">
        <v>948</v>
      </c>
      <c r="B74" s="2">
        <v>1</v>
      </c>
    </row>
    <row r="75" spans="1:2" x14ac:dyDescent="0.25">
      <c r="A75" s="4" t="s">
        <v>463</v>
      </c>
      <c r="B75" s="2">
        <v>1</v>
      </c>
    </row>
    <row r="76" spans="1:2" x14ac:dyDescent="0.25">
      <c r="A76" s="4" t="s">
        <v>1215</v>
      </c>
      <c r="B76" s="2">
        <v>1</v>
      </c>
    </row>
    <row r="77" spans="1:2" x14ac:dyDescent="0.25">
      <c r="A77" s="4" t="s">
        <v>254</v>
      </c>
      <c r="B77" s="2">
        <v>1</v>
      </c>
    </row>
    <row r="78" spans="1:2" x14ac:dyDescent="0.25">
      <c r="A78" s="4" t="s">
        <v>915</v>
      </c>
      <c r="B78" s="2">
        <v>1</v>
      </c>
    </row>
    <row r="79" spans="1:2" x14ac:dyDescent="0.25">
      <c r="A79" s="4" t="s">
        <v>1026</v>
      </c>
      <c r="B79" s="2">
        <v>1</v>
      </c>
    </row>
    <row r="80" spans="1:2" x14ac:dyDescent="0.25">
      <c r="A80" s="4" t="s">
        <v>310</v>
      </c>
      <c r="B80" s="2">
        <v>1</v>
      </c>
    </row>
    <row r="81" spans="1:2" x14ac:dyDescent="0.25">
      <c r="A81" s="4" t="s">
        <v>575</v>
      </c>
      <c r="B81" s="2">
        <v>1</v>
      </c>
    </row>
    <row r="82" spans="1:2" x14ac:dyDescent="0.25">
      <c r="A82" s="4" t="s">
        <v>865</v>
      </c>
      <c r="B82" s="2">
        <v>1</v>
      </c>
    </row>
    <row r="83" spans="1:2" x14ac:dyDescent="0.25">
      <c r="A83" s="4" t="s">
        <v>811</v>
      </c>
      <c r="B83" s="2">
        <v>1</v>
      </c>
    </row>
    <row r="84" spans="1:2" x14ac:dyDescent="0.25">
      <c r="A84" s="4" t="s">
        <v>937</v>
      </c>
      <c r="B84" s="2">
        <v>1</v>
      </c>
    </row>
    <row r="85" spans="1:2" x14ac:dyDescent="0.25">
      <c r="A85" s="4" t="s">
        <v>351</v>
      </c>
      <c r="B85" s="2">
        <v>1</v>
      </c>
    </row>
    <row r="86" spans="1:2" x14ac:dyDescent="0.25">
      <c r="A86" s="4" t="s">
        <v>434</v>
      </c>
      <c r="B86" s="2">
        <v>1</v>
      </c>
    </row>
    <row r="87" spans="1:2" x14ac:dyDescent="0.25">
      <c r="A87" s="4" t="s">
        <v>388</v>
      </c>
      <c r="B87" s="2">
        <v>1</v>
      </c>
    </row>
    <row r="88" spans="1:2" x14ac:dyDescent="0.25">
      <c r="A88" s="4" t="s">
        <v>409</v>
      </c>
      <c r="B88" s="2">
        <v>1</v>
      </c>
    </row>
    <row r="89" spans="1:2" x14ac:dyDescent="0.25">
      <c r="A89" s="4" t="s">
        <v>367</v>
      </c>
      <c r="B89" s="2">
        <v>1</v>
      </c>
    </row>
    <row r="90" spans="1:2" x14ac:dyDescent="0.25">
      <c r="A90" s="4" t="s">
        <v>677</v>
      </c>
      <c r="B90" s="2">
        <v>1</v>
      </c>
    </row>
    <row r="91" spans="1:2" x14ac:dyDescent="0.25">
      <c r="A91" s="4" t="s">
        <v>300</v>
      </c>
      <c r="B91" s="2">
        <v>1</v>
      </c>
    </row>
    <row r="92" spans="1:2" x14ac:dyDescent="0.25">
      <c r="A92" s="4" t="s">
        <v>132</v>
      </c>
      <c r="B92" s="2">
        <v>1</v>
      </c>
    </row>
    <row r="93" spans="1:2" x14ac:dyDescent="0.25">
      <c r="A93" s="4" t="s">
        <v>1038</v>
      </c>
      <c r="B93" s="2">
        <v>1</v>
      </c>
    </row>
    <row r="94" spans="1:2" x14ac:dyDescent="0.25">
      <c r="A94" s="4" t="s">
        <v>550</v>
      </c>
      <c r="B94" s="2">
        <v>1</v>
      </c>
    </row>
    <row r="95" spans="1:2" x14ac:dyDescent="0.25">
      <c r="A95" s="4" t="s">
        <v>406</v>
      </c>
      <c r="B95" s="2">
        <v>1</v>
      </c>
    </row>
    <row r="96" spans="1:2" x14ac:dyDescent="0.25">
      <c r="A96" s="4" t="s">
        <v>1084</v>
      </c>
      <c r="B96" s="2">
        <v>1</v>
      </c>
    </row>
    <row r="97" spans="1:2" x14ac:dyDescent="0.25">
      <c r="A97" s="4" t="s">
        <v>1268</v>
      </c>
      <c r="B97" s="2">
        <v>1</v>
      </c>
    </row>
    <row r="98" spans="1:2" x14ac:dyDescent="0.25">
      <c r="A98" s="4" t="s">
        <v>97</v>
      </c>
      <c r="B98" s="2">
        <v>1</v>
      </c>
    </row>
    <row r="99" spans="1:2" x14ac:dyDescent="0.25">
      <c r="A99" s="4" t="s">
        <v>297</v>
      </c>
      <c r="B99" s="2">
        <v>1</v>
      </c>
    </row>
    <row r="100" spans="1:2" x14ac:dyDescent="0.25">
      <c r="A100" s="4" t="s">
        <v>439</v>
      </c>
      <c r="B100" s="2">
        <v>1</v>
      </c>
    </row>
    <row r="101" spans="1:2" x14ac:dyDescent="0.25">
      <c r="A101" s="4" t="s">
        <v>471</v>
      </c>
      <c r="B101" s="2">
        <v>1</v>
      </c>
    </row>
    <row r="102" spans="1:2" x14ac:dyDescent="0.25">
      <c r="A102" s="4" t="s">
        <v>641</v>
      </c>
      <c r="B102" s="2">
        <v>1</v>
      </c>
    </row>
    <row r="103" spans="1:2" x14ac:dyDescent="0.25">
      <c r="A103" s="4" t="s">
        <v>1053</v>
      </c>
      <c r="B103" s="2">
        <v>1</v>
      </c>
    </row>
    <row r="104" spans="1:2" x14ac:dyDescent="0.25">
      <c r="A104" s="4" t="s">
        <v>1148</v>
      </c>
      <c r="B104" s="2">
        <v>1</v>
      </c>
    </row>
    <row r="105" spans="1:2" x14ac:dyDescent="0.25">
      <c r="A105" s="4" t="s">
        <v>1167</v>
      </c>
      <c r="B105" s="2">
        <v>1</v>
      </c>
    </row>
    <row r="106" spans="1:2" x14ac:dyDescent="0.25">
      <c r="A106" s="4" t="s">
        <v>444</v>
      </c>
      <c r="B106" s="2">
        <v>1</v>
      </c>
    </row>
    <row r="107" spans="1:2" x14ac:dyDescent="0.25">
      <c r="A107" s="4" t="s">
        <v>354</v>
      </c>
      <c r="B107" s="2">
        <v>1</v>
      </c>
    </row>
    <row r="108" spans="1:2" x14ac:dyDescent="0.25">
      <c r="A108" s="4" t="s">
        <v>911</v>
      </c>
      <c r="B108" s="2">
        <v>1</v>
      </c>
    </row>
    <row r="109" spans="1:2" x14ac:dyDescent="0.25">
      <c r="A109" s="4" t="s">
        <v>924</v>
      </c>
      <c r="B109" s="2">
        <v>1</v>
      </c>
    </row>
    <row r="110" spans="1:2" x14ac:dyDescent="0.25">
      <c r="A110" s="4" t="s">
        <v>568</v>
      </c>
      <c r="B110" s="2">
        <v>1</v>
      </c>
    </row>
    <row r="111" spans="1:2" x14ac:dyDescent="0.25">
      <c r="A111" s="4" t="s">
        <v>414</v>
      </c>
      <c r="B111" s="2">
        <v>1</v>
      </c>
    </row>
    <row r="112" spans="1:2" x14ac:dyDescent="0.25">
      <c r="A112" s="4" t="s">
        <v>545</v>
      </c>
      <c r="B112" s="2">
        <v>1</v>
      </c>
    </row>
    <row r="113" spans="1:2" x14ac:dyDescent="0.25">
      <c r="A113" s="4" t="s">
        <v>1107</v>
      </c>
      <c r="B113" s="2">
        <v>1</v>
      </c>
    </row>
    <row r="114" spans="1:2" x14ac:dyDescent="0.25">
      <c r="A114" s="4" t="s">
        <v>234</v>
      </c>
      <c r="B114" s="2">
        <v>1</v>
      </c>
    </row>
    <row r="115" spans="1:2" x14ac:dyDescent="0.25">
      <c r="A115" s="4" t="s">
        <v>1012</v>
      </c>
      <c r="B115" s="2">
        <v>1</v>
      </c>
    </row>
    <row r="116" spans="1:2" x14ac:dyDescent="0.25">
      <c r="A116" s="4" t="s">
        <v>791</v>
      </c>
      <c r="B116" s="2">
        <v>1</v>
      </c>
    </row>
    <row r="117" spans="1:2" x14ac:dyDescent="0.25">
      <c r="A117" s="4" t="s">
        <v>802</v>
      </c>
      <c r="B117" s="2">
        <v>1</v>
      </c>
    </row>
    <row r="118" spans="1:2" x14ac:dyDescent="0.25">
      <c r="A118" s="4" t="s">
        <v>1205</v>
      </c>
      <c r="B118" s="2">
        <v>1</v>
      </c>
    </row>
    <row r="119" spans="1:2" x14ac:dyDescent="0.25">
      <c r="A119" s="4" t="s">
        <v>104</v>
      </c>
      <c r="B119" s="2">
        <v>1</v>
      </c>
    </row>
    <row r="120" spans="1:2" x14ac:dyDescent="0.25">
      <c r="A120" s="4" t="s">
        <v>835</v>
      </c>
      <c r="B120" s="2">
        <v>1</v>
      </c>
    </row>
    <row r="121" spans="1:2" x14ac:dyDescent="0.25">
      <c r="A121" s="4" t="s">
        <v>1161</v>
      </c>
      <c r="B121" s="2">
        <v>1</v>
      </c>
    </row>
    <row r="122" spans="1:2" x14ac:dyDescent="0.25">
      <c r="A122" s="4" t="s">
        <v>735</v>
      </c>
      <c r="B122" s="2">
        <v>1</v>
      </c>
    </row>
    <row r="123" spans="1:2" x14ac:dyDescent="0.25">
      <c r="A123" s="4" t="s">
        <v>671</v>
      </c>
      <c r="B123" s="2">
        <v>1</v>
      </c>
    </row>
    <row r="124" spans="1:2" x14ac:dyDescent="0.25">
      <c r="A124" s="4" t="s">
        <v>1190</v>
      </c>
      <c r="B124" s="2">
        <v>1</v>
      </c>
    </row>
    <row r="125" spans="1:2" x14ac:dyDescent="0.25">
      <c r="A125" s="4" t="s">
        <v>1265</v>
      </c>
      <c r="B125" s="2">
        <v>1</v>
      </c>
    </row>
    <row r="126" spans="1:2" x14ac:dyDescent="0.25">
      <c r="A126" s="4" t="s">
        <v>1225</v>
      </c>
      <c r="B126" s="2">
        <v>1</v>
      </c>
    </row>
    <row r="127" spans="1:2" x14ac:dyDescent="0.25">
      <c r="A127" s="4" t="s">
        <v>1024</v>
      </c>
      <c r="B127" s="2">
        <v>1</v>
      </c>
    </row>
    <row r="128" spans="1:2" x14ac:dyDescent="0.25">
      <c r="A128" s="4" t="s">
        <v>1064</v>
      </c>
      <c r="B128" s="2">
        <v>1</v>
      </c>
    </row>
    <row r="129" spans="1:2" x14ac:dyDescent="0.25">
      <c r="A129" s="4" t="s">
        <v>975</v>
      </c>
      <c r="B129" s="2">
        <v>1</v>
      </c>
    </row>
    <row r="130" spans="1:2" x14ac:dyDescent="0.25">
      <c r="A130" s="4" t="s">
        <v>711</v>
      </c>
      <c r="B130" s="2">
        <v>1</v>
      </c>
    </row>
    <row r="131" spans="1:2" x14ac:dyDescent="0.25">
      <c r="A131" s="4" t="s">
        <v>157</v>
      </c>
      <c r="B131" s="2">
        <v>1</v>
      </c>
    </row>
    <row r="132" spans="1:2" x14ac:dyDescent="0.25">
      <c r="A132" s="4" t="s">
        <v>649</v>
      </c>
      <c r="B132" s="2">
        <v>1</v>
      </c>
    </row>
    <row r="133" spans="1:2" x14ac:dyDescent="0.25">
      <c r="A133" s="4" t="s">
        <v>509</v>
      </c>
      <c r="B133" s="2">
        <v>1</v>
      </c>
    </row>
    <row r="134" spans="1:2" x14ac:dyDescent="0.25">
      <c r="A134" s="4" t="s">
        <v>100</v>
      </c>
      <c r="B134" s="2">
        <v>1</v>
      </c>
    </row>
    <row r="135" spans="1:2" x14ac:dyDescent="0.25">
      <c r="A135" s="4" t="s">
        <v>1036</v>
      </c>
      <c r="B135" s="2">
        <v>1</v>
      </c>
    </row>
    <row r="136" spans="1:2" x14ac:dyDescent="0.25">
      <c r="A136" s="4" t="s">
        <v>657</v>
      </c>
      <c r="B136" s="2">
        <v>1</v>
      </c>
    </row>
    <row r="137" spans="1:2" x14ac:dyDescent="0.25">
      <c r="A137" s="4" t="s">
        <v>705</v>
      </c>
      <c r="B137" s="2">
        <v>1</v>
      </c>
    </row>
    <row r="138" spans="1:2" x14ac:dyDescent="0.25">
      <c r="A138" s="4" t="s">
        <v>867</v>
      </c>
      <c r="B138" s="2">
        <v>1</v>
      </c>
    </row>
    <row r="139" spans="1:2" x14ac:dyDescent="0.25">
      <c r="A139" s="4" t="s">
        <v>664</v>
      </c>
      <c r="B139" s="2">
        <v>1</v>
      </c>
    </row>
    <row r="140" spans="1:2" x14ac:dyDescent="0.25">
      <c r="A140" s="4" t="s">
        <v>1121</v>
      </c>
      <c r="B140" s="2">
        <v>1</v>
      </c>
    </row>
    <row r="141" spans="1:2" x14ac:dyDescent="0.25">
      <c r="A141" s="4" t="s">
        <v>920</v>
      </c>
      <c r="B141" s="2">
        <v>1</v>
      </c>
    </row>
    <row r="142" spans="1:2" x14ac:dyDescent="0.25">
      <c r="A142" s="4" t="s">
        <v>1174</v>
      </c>
      <c r="B142" s="2">
        <v>1</v>
      </c>
    </row>
    <row r="143" spans="1:2" x14ac:dyDescent="0.25">
      <c r="A143" s="4" t="s">
        <v>892</v>
      </c>
      <c r="B143" s="2">
        <v>1</v>
      </c>
    </row>
    <row r="144" spans="1:2" x14ac:dyDescent="0.25">
      <c r="A144" s="4" t="s">
        <v>1164</v>
      </c>
      <c r="B144" s="2">
        <v>1</v>
      </c>
    </row>
    <row r="145" spans="1:2" x14ac:dyDescent="0.25">
      <c r="A145" s="4" t="s">
        <v>195</v>
      </c>
      <c r="B145" s="2">
        <v>1</v>
      </c>
    </row>
    <row r="146" spans="1:2" x14ac:dyDescent="0.25">
      <c r="A146" s="4" t="s">
        <v>727</v>
      </c>
      <c r="B146" s="2">
        <v>1</v>
      </c>
    </row>
    <row r="147" spans="1:2" x14ac:dyDescent="0.25">
      <c r="A147" s="4" t="s">
        <v>960</v>
      </c>
      <c r="B147" s="2">
        <v>1</v>
      </c>
    </row>
    <row r="148" spans="1:2" x14ac:dyDescent="0.25">
      <c r="A148" s="4" t="s">
        <v>700</v>
      </c>
      <c r="B148" s="2">
        <v>1</v>
      </c>
    </row>
    <row r="149" spans="1:2" x14ac:dyDescent="0.25">
      <c r="A149" s="4" t="s">
        <v>716</v>
      </c>
      <c r="B149" s="2">
        <v>1</v>
      </c>
    </row>
    <row r="150" spans="1:2" x14ac:dyDescent="0.25">
      <c r="A150" s="4" t="s">
        <v>83</v>
      </c>
      <c r="B150" s="2">
        <v>1</v>
      </c>
    </row>
    <row r="151" spans="1:2" x14ac:dyDescent="0.25">
      <c r="A151" s="4" t="s">
        <v>606</v>
      </c>
      <c r="B151" s="2">
        <v>1</v>
      </c>
    </row>
    <row r="152" spans="1:2" x14ac:dyDescent="0.25">
      <c r="A152" s="4" t="s">
        <v>189</v>
      </c>
      <c r="B152" s="2">
        <v>1</v>
      </c>
    </row>
    <row r="153" spans="1:2" x14ac:dyDescent="0.25">
      <c r="A153" s="4" t="s">
        <v>1043</v>
      </c>
      <c r="B153" s="2">
        <v>1</v>
      </c>
    </row>
    <row r="154" spans="1:2" x14ac:dyDescent="0.25">
      <c r="A154" s="4" t="s">
        <v>718</v>
      </c>
      <c r="B154" s="2">
        <v>1</v>
      </c>
    </row>
    <row r="155" spans="1:2" x14ac:dyDescent="0.25">
      <c r="A155" s="4" t="s">
        <v>90</v>
      </c>
      <c r="B155" s="2">
        <v>1</v>
      </c>
    </row>
    <row r="156" spans="1:2" x14ac:dyDescent="0.25">
      <c r="A156" s="4" t="s">
        <v>1208</v>
      </c>
      <c r="B156" s="2">
        <v>1</v>
      </c>
    </row>
    <row r="157" spans="1:2" x14ac:dyDescent="0.25">
      <c r="A157" s="4" t="s">
        <v>827</v>
      </c>
      <c r="B157" s="2">
        <v>1</v>
      </c>
    </row>
    <row r="158" spans="1:2" x14ac:dyDescent="0.25">
      <c r="A158" s="4" t="s">
        <v>1247</v>
      </c>
      <c r="B158" s="2">
        <v>1</v>
      </c>
    </row>
    <row r="159" spans="1:2" x14ac:dyDescent="0.25">
      <c r="A159" s="4" t="s">
        <v>1123</v>
      </c>
      <c r="B159" s="2">
        <v>1</v>
      </c>
    </row>
    <row r="160" spans="1:2" x14ac:dyDescent="0.25">
      <c r="A160" s="4" t="s">
        <v>821</v>
      </c>
      <c r="B160" s="2">
        <v>1</v>
      </c>
    </row>
    <row r="161" spans="1:2" x14ac:dyDescent="0.25">
      <c r="A161" s="4" t="s">
        <v>1105</v>
      </c>
      <c r="B161" s="2">
        <v>1</v>
      </c>
    </row>
    <row r="162" spans="1:2" x14ac:dyDescent="0.25">
      <c r="A162" s="4" t="s">
        <v>110</v>
      </c>
      <c r="B162" s="2">
        <v>1</v>
      </c>
    </row>
    <row r="163" spans="1:2" x14ac:dyDescent="0.25">
      <c r="A163" s="4" t="s">
        <v>1015</v>
      </c>
      <c r="B163" s="2">
        <v>1</v>
      </c>
    </row>
    <row r="164" spans="1:2" x14ac:dyDescent="0.25">
      <c r="A164" s="4" t="s">
        <v>212</v>
      </c>
      <c r="B164" s="2">
        <v>1</v>
      </c>
    </row>
    <row r="165" spans="1:2" x14ac:dyDescent="0.25">
      <c r="A165" s="4" t="s">
        <v>396</v>
      </c>
      <c r="B165" s="2">
        <v>1</v>
      </c>
    </row>
    <row r="166" spans="1:2" x14ac:dyDescent="0.25">
      <c r="A166" s="4" t="s">
        <v>1183</v>
      </c>
      <c r="B166" s="2">
        <v>1</v>
      </c>
    </row>
    <row r="167" spans="1:2" x14ac:dyDescent="0.25">
      <c r="A167" s="4" t="s">
        <v>996</v>
      </c>
      <c r="B167" s="2">
        <v>1</v>
      </c>
    </row>
    <row r="168" spans="1:2" x14ac:dyDescent="0.25">
      <c r="A168" s="4" t="s">
        <v>230</v>
      </c>
      <c r="B168" s="2">
        <v>1</v>
      </c>
    </row>
    <row r="169" spans="1:2" x14ac:dyDescent="0.25">
      <c r="A169" s="4" t="s">
        <v>1010</v>
      </c>
      <c r="B169" s="2">
        <v>1</v>
      </c>
    </row>
    <row r="170" spans="1:2" x14ac:dyDescent="0.25">
      <c r="A170" s="4" t="s">
        <v>786</v>
      </c>
      <c r="B170" s="2">
        <v>1</v>
      </c>
    </row>
    <row r="171" spans="1:2" x14ac:dyDescent="0.25">
      <c r="A171" s="4" t="s">
        <v>86</v>
      </c>
      <c r="B171" s="2">
        <v>1</v>
      </c>
    </row>
    <row r="172" spans="1:2" x14ac:dyDescent="0.25">
      <c r="A172" s="4" t="s">
        <v>1131</v>
      </c>
      <c r="B172" s="2">
        <v>1</v>
      </c>
    </row>
    <row r="173" spans="1:2" x14ac:dyDescent="0.25">
      <c r="A173" s="4" t="s">
        <v>332</v>
      </c>
      <c r="B173" s="2">
        <v>1</v>
      </c>
    </row>
    <row r="174" spans="1:2" x14ac:dyDescent="0.25">
      <c r="A174" s="4" t="s">
        <v>248</v>
      </c>
      <c r="B174" s="2">
        <v>1</v>
      </c>
    </row>
    <row r="175" spans="1:2" x14ac:dyDescent="0.25">
      <c r="A175" s="4" t="s">
        <v>402</v>
      </c>
      <c r="B175" s="2">
        <v>1</v>
      </c>
    </row>
    <row r="176" spans="1:2" x14ac:dyDescent="0.25">
      <c r="A176" s="4" t="s">
        <v>88</v>
      </c>
      <c r="B176" s="2">
        <v>1</v>
      </c>
    </row>
    <row r="177" spans="1:2" x14ac:dyDescent="0.25">
      <c r="A177" s="4" t="s">
        <v>579</v>
      </c>
      <c r="B177" s="2">
        <v>1</v>
      </c>
    </row>
    <row r="178" spans="1:2" x14ac:dyDescent="0.25">
      <c r="A178" s="4" t="s">
        <v>679</v>
      </c>
      <c r="B178" s="2">
        <v>1</v>
      </c>
    </row>
    <row r="179" spans="1:2" x14ac:dyDescent="0.25">
      <c r="A179" s="4" t="s">
        <v>495</v>
      </c>
      <c r="B179" s="2">
        <v>1</v>
      </c>
    </row>
    <row r="180" spans="1:2" x14ac:dyDescent="0.25">
      <c r="A180" s="4" t="s">
        <v>1192</v>
      </c>
      <c r="B180" s="2">
        <v>1</v>
      </c>
    </row>
    <row r="181" spans="1:2" x14ac:dyDescent="0.25">
      <c r="A181" s="4" t="s">
        <v>737</v>
      </c>
      <c r="B181" s="2">
        <v>1</v>
      </c>
    </row>
    <row r="182" spans="1:2" x14ac:dyDescent="0.25">
      <c r="A182" s="4" t="s">
        <v>142</v>
      </c>
      <c r="B182" s="2">
        <v>1</v>
      </c>
    </row>
    <row r="183" spans="1:2" x14ac:dyDescent="0.25">
      <c r="A183" s="4" t="s">
        <v>1212</v>
      </c>
      <c r="B183" s="2">
        <v>1</v>
      </c>
    </row>
    <row r="184" spans="1:2" x14ac:dyDescent="0.25">
      <c r="A184" s="4" t="s">
        <v>770</v>
      </c>
      <c r="B184" s="2">
        <v>1</v>
      </c>
    </row>
    <row r="185" spans="1:2" x14ac:dyDescent="0.25">
      <c r="A185" s="4" t="s">
        <v>1050</v>
      </c>
      <c r="B185" s="2">
        <v>1</v>
      </c>
    </row>
    <row r="186" spans="1:2" x14ac:dyDescent="0.25">
      <c r="A186" s="4" t="s">
        <v>913</v>
      </c>
      <c r="B186" s="2">
        <v>1</v>
      </c>
    </row>
    <row r="187" spans="1:2" x14ac:dyDescent="0.25">
      <c r="A187" s="4" t="s">
        <v>324</v>
      </c>
      <c r="B187" s="2">
        <v>1</v>
      </c>
    </row>
    <row r="188" spans="1:2" x14ac:dyDescent="0.25">
      <c r="A188" s="4" t="s">
        <v>58</v>
      </c>
      <c r="B188" s="2">
        <v>1</v>
      </c>
    </row>
    <row r="189" spans="1:2" x14ac:dyDescent="0.25">
      <c r="A189" s="4" t="s">
        <v>1271</v>
      </c>
      <c r="B189" s="2">
        <v>1</v>
      </c>
    </row>
    <row r="190" spans="1:2" x14ac:dyDescent="0.25">
      <c r="A190" s="4" t="s">
        <v>123</v>
      </c>
      <c r="B190" s="2">
        <v>1</v>
      </c>
    </row>
    <row r="191" spans="1:2" x14ac:dyDescent="0.25">
      <c r="A191" s="4" t="s">
        <v>832</v>
      </c>
      <c r="B191" s="2">
        <v>1</v>
      </c>
    </row>
    <row r="192" spans="1:2" x14ac:dyDescent="0.25">
      <c r="A192" s="4" t="s">
        <v>585</v>
      </c>
      <c r="B192" s="2">
        <v>1</v>
      </c>
    </row>
    <row r="193" spans="1:2" x14ac:dyDescent="0.25">
      <c r="A193" s="4" t="s">
        <v>518</v>
      </c>
      <c r="B193" s="2">
        <v>1</v>
      </c>
    </row>
    <row r="194" spans="1:2" x14ac:dyDescent="0.25">
      <c r="A194" s="4" t="s">
        <v>1154</v>
      </c>
      <c r="B194" s="2">
        <v>1</v>
      </c>
    </row>
    <row r="195" spans="1:2" x14ac:dyDescent="0.25">
      <c r="A195" s="4" t="s">
        <v>690</v>
      </c>
      <c r="B195" s="2">
        <v>1</v>
      </c>
    </row>
    <row r="196" spans="1:2" x14ac:dyDescent="0.25">
      <c r="A196" s="4" t="s">
        <v>874</v>
      </c>
      <c r="B196" s="2">
        <v>1</v>
      </c>
    </row>
    <row r="197" spans="1:2" x14ac:dyDescent="0.25">
      <c r="A197" s="4" t="s">
        <v>599</v>
      </c>
      <c r="B197" s="2">
        <v>1</v>
      </c>
    </row>
    <row r="198" spans="1:2" x14ac:dyDescent="0.25">
      <c r="A198" s="4" t="s">
        <v>490</v>
      </c>
      <c r="B198" s="2">
        <v>1</v>
      </c>
    </row>
    <row r="199" spans="1:2" x14ac:dyDescent="0.25">
      <c r="A199" s="4" t="s">
        <v>668</v>
      </c>
      <c r="B199" s="2">
        <v>1</v>
      </c>
    </row>
    <row r="200" spans="1:2" x14ac:dyDescent="0.25">
      <c r="A200" s="4" t="s">
        <v>1099</v>
      </c>
      <c r="B200" s="2">
        <v>1</v>
      </c>
    </row>
    <row r="201" spans="1:2" x14ac:dyDescent="0.25">
      <c r="A201" s="4" t="s">
        <v>973</v>
      </c>
      <c r="B201" s="2">
        <v>1</v>
      </c>
    </row>
    <row r="202" spans="1:2" x14ac:dyDescent="0.25">
      <c r="A202" s="4" t="s">
        <v>1143</v>
      </c>
      <c r="B202" s="2">
        <v>1</v>
      </c>
    </row>
    <row r="203" spans="1:2" x14ac:dyDescent="0.25">
      <c r="A203" s="4" t="s">
        <v>1125</v>
      </c>
      <c r="B203" s="2">
        <v>1</v>
      </c>
    </row>
    <row r="204" spans="1:2" x14ac:dyDescent="0.25">
      <c r="A204" s="4" t="s">
        <v>139</v>
      </c>
      <c r="B204" s="2">
        <v>1</v>
      </c>
    </row>
    <row r="205" spans="1:2" x14ac:dyDescent="0.25">
      <c r="A205" s="4" t="s">
        <v>623</v>
      </c>
      <c r="B205" s="2">
        <v>1</v>
      </c>
    </row>
    <row r="206" spans="1:2" x14ac:dyDescent="0.25">
      <c r="A206" s="4" t="s">
        <v>293</v>
      </c>
      <c r="B206" s="2">
        <v>1</v>
      </c>
    </row>
    <row r="207" spans="1:2" x14ac:dyDescent="0.25">
      <c r="A207" s="4" t="s">
        <v>581</v>
      </c>
      <c r="B207" s="2">
        <v>1</v>
      </c>
    </row>
    <row r="208" spans="1:2" x14ac:dyDescent="0.25">
      <c r="A208" s="4" t="s">
        <v>1118</v>
      </c>
      <c r="B208" s="2">
        <v>1</v>
      </c>
    </row>
    <row r="209" spans="1:2" x14ac:dyDescent="0.25">
      <c r="A209" s="4" t="s">
        <v>553</v>
      </c>
      <c r="B209" s="2">
        <v>1</v>
      </c>
    </row>
    <row r="210" spans="1:2" x14ac:dyDescent="0.25">
      <c r="A210" s="4" t="s">
        <v>1048</v>
      </c>
      <c r="B210" s="2">
        <v>1</v>
      </c>
    </row>
    <row r="211" spans="1:2" x14ac:dyDescent="0.25">
      <c r="A211" s="4" t="s">
        <v>437</v>
      </c>
      <c r="B211" s="2">
        <v>1</v>
      </c>
    </row>
    <row r="212" spans="1:2" x14ac:dyDescent="0.25">
      <c r="A212" s="4" t="s">
        <v>1202</v>
      </c>
      <c r="B212" s="2">
        <v>1</v>
      </c>
    </row>
    <row r="213" spans="1:2" x14ac:dyDescent="0.25">
      <c r="A213" s="4" t="s">
        <v>181</v>
      </c>
      <c r="B213" s="2">
        <v>1</v>
      </c>
    </row>
    <row r="214" spans="1:2" x14ac:dyDescent="0.25">
      <c r="A214" s="4" t="s">
        <v>1030</v>
      </c>
      <c r="B214" s="2">
        <v>1</v>
      </c>
    </row>
    <row r="215" spans="1:2" x14ac:dyDescent="0.25">
      <c r="A215" s="4" t="s">
        <v>151</v>
      </c>
      <c r="B215" s="2">
        <v>1</v>
      </c>
    </row>
    <row r="216" spans="1:2" x14ac:dyDescent="0.25">
      <c r="A216" s="4" t="s">
        <v>752</v>
      </c>
      <c r="B216" s="2">
        <v>1</v>
      </c>
    </row>
    <row r="217" spans="1:2" x14ac:dyDescent="0.25">
      <c r="A217" s="4" t="s">
        <v>1150</v>
      </c>
      <c r="B217" s="2">
        <v>1</v>
      </c>
    </row>
    <row r="218" spans="1:2" x14ac:dyDescent="0.25">
      <c r="A218" s="4" t="s">
        <v>114</v>
      </c>
      <c r="B218" s="2">
        <v>1</v>
      </c>
    </row>
    <row r="219" spans="1:2" x14ac:dyDescent="0.25">
      <c r="A219" s="4" t="s">
        <v>686</v>
      </c>
      <c r="B219" s="2">
        <v>1</v>
      </c>
    </row>
    <row r="220" spans="1:2" x14ac:dyDescent="0.25">
      <c r="A220" s="4" t="s">
        <v>79</v>
      </c>
      <c r="B220" s="2">
        <v>1</v>
      </c>
    </row>
    <row r="221" spans="1:2" x14ac:dyDescent="0.25">
      <c r="A221" s="4" t="s">
        <v>461</v>
      </c>
      <c r="B221" s="2">
        <v>1</v>
      </c>
    </row>
    <row r="222" spans="1:2" x14ac:dyDescent="0.25">
      <c r="A222" s="4" t="s">
        <v>238</v>
      </c>
      <c r="B222" s="2">
        <v>1</v>
      </c>
    </row>
    <row r="223" spans="1:2" x14ac:dyDescent="0.25">
      <c r="A223" s="4" t="s">
        <v>838</v>
      </c>
      <c r="B223" s="2">
        <v>1</v>
      </c>
    </row>
    <row r="224" spans="1:2" x14ac:dyDescent="0.25">
      <c r="A224" s="4" t="s">
        <v>164</v>
      </c>
      <c r="B224" s="2">
        <v>1</v>
      </c>
    </row>
    <row r="225" spans="1:2" x14ac:dyDescent="0.25">
      <c r="A225" s="4" t="s">
        <v>1200</v>
      </c>
      <c r="B225" s="2">
        <v>1</v>
      </c>
    </row>
    <row r="226" spans="1:2" x14ac:dyDescent="0.25">
      <c r="A226" s="4" t="s">
        <v>204</v>
      </c>
      <c r="B226" s="2">
        <v>1</v>
      </c>
    </row>
    <row r="227" spans="1:2" x14ac:dyDescent="0.25">
      <c r="A227" s="4" t="s">
        <v>1056</v>
      </c>
      <c r="B227" s="2">
        <v>1</v>
      </c>
    </row>
    <row r="228" spans="1:2" x14ac:dyDescent="0.25">
      <c r="A228" s="4" t="s">
        <v>1041</v>
      </c>
      <c r="B228" s="2">
        <v>1</v>
      </c>
    </row>
    <row r="229" spans="1:2" x14ac:dyDescent="0.25">
      <c r="A229" s="4" t="s">
        <v>543</v>
      </c>
      <c r="B229" s="2">
        <v>1</v>
      </c>
    </row>
    <row r="230" spans="1:2" x14ac:dyDescent="0.25">
      <c r="A230" s="4" t="s">
        <v>857</v>
      </c>
      <c r="B230" s="2">
        <v>1</v>
      </c>
    </row>
    <row r="231" spans="1:2" x14ac:dyDescent="0.25">
      <c r="A231" s="4" t="s">
        <v>646</v>
      </c>
      <c r="B231" s="2">
        <v>1</v>
      </c>
    </row>
    <row r="232" spans="1:2" x14ac:dyDescent="0.25">
      <c r="A232" s="4" t="s">
        <v>733</v>
      </c>
      <c r="B232" s="2">
        <v>1</v>
      </c>
    </row>
    <row r="233" spans="1:2" x14ac:dyDescent="0.25">
      <c r="A233" s="4" t="s">
        <v>878</v>
      </c>
      <c r="B233" s="2">
        <v>1</v>
      </c>
    </row>
    <row r="234" spans="1:2" x14ac:dyDescent="0.25">
      <c r="A234" s="4" t="s">
        <v>201</v>
      </c>
      <c r="B234" s="2">
        <v>1</v>
      </c>
    </row>
    <row r="235" spans="1:2" x14ac:dyDescent="0.25">
      <c r="A235" s="4" t="s">
        <v>458</v>
      </c>
      <c r="B235" s="2">
        <v>1</v>
      </c>
    </row>
    <row r="236" spans="1:2" x14ac:dyDescent="0.25">
      <c r="A236" s="4" t="s">
        <v>357</v>
      </c>
      <c r="B236" s="2">
        <v>1</v>
      </c>
    </row>
    <row r="237" spans="1:2" x14ac:dyDescent="0.25">
      <c r="A237" s="4" t="s">
        <v>1181</v>
      </c>
      <c r="B237" s="2">
        <v>1</v>
      </c>
    </row>
    <row r="238" spans="1:2" x14ac:dyDescent="0.25">
      <c r="A238" s="4" t="s">
        <v>659</v>
      </c>
      <c r="B238" s="2">
        <v>1</v>
      </c>
    </row>
    <row r="239" spans="1:2" x14ac:dyDescent="0.25">
      <c r="A239" s="4" t="s">
        <v>1219</v>
      </c>
      <c r="B239" s="2">
        <v>1</v>
      </c>
    </row>
    <row r="240" spans="1:2" x14ac:dyDescent="0.25">
      <c r="A240" s="4" t="s">
        <v>962</v>
      </c>
      <c r="B240" s="2">
        <v>1</v>
      </c>
    </row>
    <row r="241" spans="1:2" x14ac:dyDescent="0.25">
      <c r="A241" s="4" t="s">
        <v>526</v>
      </c>
      <c r="B241" s="2">
        <v>1</v>
      </c>
    </row>
    <row r="242" spans="1:2" x14ac:dyDescent="0.25">
      <c r="A242" s="4" t="s">
        <v>570</v>
      </c>
      <c r="B242" s="2">
        <v>1</v>
      </c>
    </row>
    <row r="243" spans="1:2" x14ac:dyDescent="0.25">
      <c r="A243" s="4" t="s">
        <v>774</v>
      </c>
      <c r="B243" s="2">
        <v>1</v>
      </c>
    </row>
    <row r="244" spans="1:2" x14ac:dyDescent="0.25">
      <c r="A244" s="4" t="s">
        <v>707</v>
      </c>
      <c r="B244" s="2">
        <v>1</v>
      </c>
    </row>
    <row r="245" spans="1:2" x14ac:dyDescent="0.25">
      <c r="A245" s="4" t="s">
        <v>1090</v>
      </c>
      <c r="B245" s="2">
        <v>1</v>
      </c>
    </row>
    <row r="246" spans="1:2" x14ac:dyDescent="0.25">
      <c r="A246" s="4" t="s">
        <v>1222</v>
      </c>
      <c r="B246" s="2">
        <v>1</v>
      </c>
    </row>
    <row r="247" spans="1:2" x14ac:dyDescent="0.25">
      <c r="A247" s="4" t="s">
        <v>654</v>
      </c>
      <c r="B247" s="2">
        <v>1</v>
      </c>
    </row>
    <row r="248" spans="1:2" x14ac:dyDescent="0.25">
      <c r="A248" s="4" t="s">
        <v>392</v>
      </c>
      <c r="B248" s="2">
        <v>1</v>
      </c>
    </row>
    <row r="249" spans="1:2" x14ac:dyDescent="0.25">
      <c r="A249" s="4" t="s">
        <v>1001</v>
      </c>
      <c r="B249" s="2">
        <v>1</v>
      </c>
    </row>
    <row r="250" spans="1:2" x14ac:dyDescent="0.25">
      <c r="A250" s="4" t="s">
        <v>692</v>
      </c>
      <c r="B250" s="2">
        <v>1</v>
      </c>
    </row>
    <row r="251" spans="1:2" x14ac:dyDescent="0.25">
      <c r="A251" s="4" t="s">
        <v>513</v>
      </c>
      <c r="B251" s="2">
        <v>1</v>
      </c>
    </row>
    <row r="252" spans="1:2" x14ac:dyDescent="0.25">
      <c r="A252" s="4" t="s">
        <v>743</v>
      </c>
      <c r="B252" s="2">
        <v>1</v>
      </c>
    </row>
    <row r="253" spans="1:2" x14ac:dyDescent="0.25">
      <c r="A253" s="4" t="s">
        <v>522</v>
      </c>
      <c r="B253" s="2">
        <v>1</v>
      </c>
    </row>
    <row r="254" spans="1:2" x14ac:dyDescent="0.25">
      <c r="A254" s="4" t="s">
        <v>614</v>
      </c>
      <c r="B254" s="2">
        <v>1</v>
      </c>
    </row>
    <row r="255" spans="1:2" x14ac:dyDescent="0.25">
      <c r="A255" s="4" t="s">
        <v>930</v>
      </c>
      <c r="B255" s="2">
        <v>1</v>
      </c>
    </row>
    <row r="256" spans="1:2" x14ac:dyDescent="0.25">
      <c r="A256" s="4" t="s">
        <v>455</v>
      </c>
      <c r="B256" s="2">
        <v>1</v>
      </c>
    </row>
    <row r="257" spans="1:2" x14ac:dyDescent="0.25">
      <c r="A257" s="4" t="s">
        <v>476</v>
      </c>
      <c r="B257" s="2">
        <v>1</v>
      </c>
    </row>
    <row r="258" spans="1:2" x14ac:dyDescent="0.25">
      <c r="A258" s="4" t="s">
        <v>816</v>
      </c>
      <c r="B258" s="2">
        <v>1</v>
      </c>
    </row>
    <row r="259" spans="1:2" x14ac:dyDescent="0.25">
      <c r="A259" s="4" t="s">
        <v>500</v>
      </c>
      <c r="B259" s="2">
        <v>1</v>
      </c>
    </row>
    <row r="260" spans="1:2" x14ac:dyDescent="0.25">
      <c r="A260" s="4" t="s">
        <v>1185</v>
      </c>
      <c r="B260" s="2">
        <v>1</v>
      </c>
    </row>
    <row r="261" spans="1:2" x14ac:dyDescent="0.25">
      <c r="A261" s="4" t="s">
        <v>999</v>
      </c>
      <c r="B261" s="2">
        <v>1</v>
      </c>
    </row>
    <row r="262" spans="1:2" x14ac:dyDescent="0.25">
      <c r="A262" s="4" t="s">
        <v>850</v>
      </c>
      <c r="B262" s="2">
        <v>1</v>
      </c>
    </row>
    <row r="263" spans="1:2" x14ac:dyDescent="0.25">
      <c r="A263" s="4" t="s">
        <v>75</v>
      </c>
      <c r="B263" s="2">
        <v>1</v>
      </c>
    </row>
    <row r="264" spans="1:2" x14ac:dyDescent="0.25">
      <c r="A264" s="4" t="s">
        <v>449</v>
      </c>
      <c r="B264" s="2">
        <v>1</v>
      </c>
    </row>
    <row r="265" spans="1:2" x14ac:dyDescent="0.25">
      <c r="A265" s="4" t="s">
        <v>160</v>
      </c>
      <c r="B265" s="2">
        <v>1</v>
      </c>
    </row>
    <row r="266" spans="1:2" x14ac:dyDescent="0.25">
      <c r="A266" s="4" t="s">
        <v>754</v>
      </c>
      <c r="B266" s="2">
        <v>1</v>
      </c>
    </row>
    <row r="267" spans="1:2" x14ac:dyDescent="0.25">
      <c r="A267" s="4" t="s">
        <v>187</v>
      </c>
      <c r="B267" s="2">
        <v>1</v>
      </c>
    </row>
    <row r="268" spans="1:2" x14ac:dyDescent="0.25">
      <c r="A268" s="4" t="s">
        <v>135</v>
      </c>
      <c r="B268" s="2">
        <v>1</v>
      </c>
    </row>
    <row r="269" spans="1:2" x14ac:dyDescent="0.25">
      <c r="A269" s="4" t="s">
        <v>842</v>
      </c>
      <c r="B269" s="2">
        <v>1</v>
      </c>
    </row>
    <row r="270" spans="1:2" x14ac:dyDescent="0.25">
      <c r="A270" s="4" t="s">
        <v>1146</v>
      </c>
      <c r="B270" s="2">
        <v>1</v>
      </c>
    </row>
    <row r="271" spans="1:2" x14ac:dyDescent="0.25">
      <c r="A271" s="4" t="s">
        <v>251</v>
      </c>
      <c r="B271" s="2">
        <v>1</v>
      </c>
    </row>
    <row r="272" spans="1:2" x14ac:dyDescent="0.25">
      <c r="A272" s="4" t="s">
        <v>944</v>
      </c>
      <c r="B272" s="2">
        <v>1</v>
      </c>
    </row>
    <row r="273" spans="1:2" x14ac:dyDescent="0.25">
      <c r="A273" s="4" t="s">
        <v>808</v>
      </c>
      <c r="B273" s="2">
        <v>1</v>
      </c>
    </row>
    <row r="274" spans="1:2" x14ac:dyDescent="0.25">
      <c r="A274" s="4" t="s">
        <v>286</v>
      </c>
      <c r="B274" s="2">
        <v>1</v>
      </c>
    </row>
    <row r="275" spans="1:2" x14ac:dyDescent="0.25">
      <c r="A275" s="4" t="s">
        <v>596</v>
      </c>
      <c r="B275" s="2">
        <v>1</v>
      </c>
    </row>
    <row r="276" spans="1:2" x14ac:dyDescent="0.25">
      <c r="A276" s="4" t="s">
        <v>779</v>
      </c>
      <c r="B276" s="2">
        <v>1</v>
      </c>
    </row>
    <row r="277" spans="1:2" x14ac:dyDescent="0.25">
      <c r="A277" s="4" t="s">
        <v>338</v>
      </c>
      <c r="B277" s="2">
        <v>1</v>
      </c>
    </row>
    <row r="278" spans="1:2" x14ac:dyDescent="0.25">
      <c r="A278" s="4" t="s">
        <v>1110</v>
      </c>
      <c r="B278" s="2">
        <v>1</v>
      </c>
    </row>
    <row r="279" spans="1:2" x14ac:dyDescent="0.25">
      <c r="A279" s="4" t="s">
        <v>530</v>
      </c>
      <c r="B279" s="2">
        <v>1</v>
      </c>
    </row>
    <row r="280" spans="1:2" x14ac:dyDescent="0.25">
      <c r="A280" s="4" t="s">
        <v>783</v>
      </c>
      <c r="B280" s="2">
        <v>1</v>
      </c>
    </row>
    <row r="281" spans="1:2" x14ac:dyDescent="0.25">
      <c r="A281" s="4" t="s">
        <v>534</v>
      </c>
      <c r="B281" s="2">
        <v>1</v>
      </c>
    </row>
    <row r="282" spans="1:2" x14ac:dyDescent="0.25">
      <c r="A282" s="4" t="s">
        <v>119</v>
      </c>
      <c r="B282" s="2">
        <v>1</v>
      </c>
    </row>
    <row r="283" spans="1:2" x14ac:dyDescent="0.25">
      <c r="A283" s="4" t="s">
        <v>1062</v>
      </c>
      <c r="B283" s="2">
        <v>1</v>
      </c>
    </row>
    <row r="284" spans="1:2" x14ac:dyDescent="0.25">
      <c r="A284" s="4" t="s">
        <v>1250</v>
      </c>
      <c r="B284" s="2">
        <v>1</v>
      </c>
    </row>
    <row r="285" spans="1:2" x14ac:dyDescent="0.25">
      <c r="A285" s="4" t="s">
        <v>637</v>
      </c>
      <c r="B285" s="2">
        <v>1</v>
      </c>
    </row>
    <row r="286" spans="1:2" x14ac:dyDescent="0.25">
      <c r="A286" s="4" t="s">
        <v>335</v>
      </c>
      <c r="B286" s="2">
        <v>1</v>
      </c>
    </row>
    <row r="287" spans="1:2" x14ac:dyDescent="0.25">
      <c r="A287" s="4" t="s">
        <v>1034</v>
      </c>
      <c r="B287" s="2">
        <v>1</v>
      </c>
    </row>
    <row r="288" spans="1:2" x14ac:dyDescent="0.25">
      <c r="A288" s="4" t="s">
        <v>315</v>
      </c>
      <c r="B288" s="2">
        <v>1</v>
      </c>
    </row>
    <row r="289" spans="1:2" x14ac:dyDescent="0.25">
      <c r="A289" s="4" t="s">
        <v>1170</v>
      </c>
      <c r="B289" s="2">
        <v>1</v>
      </c>
    </row>
    <row r="290" spans="1:2" x14ac:dyDescent="0.25">
      <c r="A290" s="4" t="s">
        <v>1263</v>
      </c>
      <c r="B290" s="2">
        <v>1</v>
      </c>
    </row>
    <row r="291" spans="1:2" x14ac:dyDescent="0.25">
      <c r="A291" s="4" t="s">
        <v>746</v>
      </c>
      <c r="B291" s="2">
        <v>1</v>
      </c>
    </row>
    <row r="292" spans="1:2" x14ac:dyDescent="0.25">
      <c r="A292" s="4" t="s">
        <v>908</v>
      </c>
      <c r="B292" s="2">
        <v>1</v>
      </c>
    </row>
    <row r="293" spans="1:2" x14ac:dyDescent="0.25">
      <c r="A293" s="4" t="s">
        <v>184</v>
      </c>
      <c r="B293" s="2">
        <v>1</v>
      </c>
    </row>
    <row r="294" spans="1:2" x14ac:dyDescent="0.25">
      <c r="A294" s="4" t="s">
        <v>729</v>
      </c>
      <c r="B294" s="2">
        <v>1</v>
      </c>
    </row>
    <row r="295" spans="1:2" x14ac:dyDescent="0.25">
      <c r="A295" s="4" t="s">
        <v>167</v>
      </c>
      <c r="B295" s="2">
        <v>1</v>
      </c>
    </row>
    <row r="296" spans="1:2" x14ac:dyDescent="0.25">
      <c r="A296" s="4" t="s">
        <v>1068</v>
      </c>
      <c r="B296" s="2">
        <v>1</v>
      </c>
    </row>
    <row r="297" spans="1:2" x14ac:dyDescent="0.25">
      <c r="A297" s="4" t="s">
        <v>1082</v>
      </c>
      <c r="B297" s="2">
        <v>1</v>
      </c>
    </row>
    <row r="298" spans="1:2" x14ac:dyDescent="0.25">
      <c r="A298" s="4" t="s">
        <v>147</v>
      </c>
      <c r="B298" s="2">
        <v>1</v>
      </c>
    </row>
    <row r="299" spans="1:2" x14ac:dyDescent="0.25">
      <c r="A299" s="4" t="s">
        <v>206</v>
      </c>
      <c r="B299" s="2">
        <v>1</v>
      </c>
    </row>
    <row r="300" spans="1:2" x14ac:dyDescent="0.25">
      <c r="A300" s="4" t="s">
        <v>967</v>
      </c>
      <c r="B300" s="2">
        <v>1</v>
      </c>
    </row>
    <row r="301" spans="1:2" x14ac:dyDescent="0.25">
      <c r="A301" s="4" t="s">
        <v>603</v>
      </c>
      <c r="B301" s="2">
        <v>1</v>
      </c>
    </row>
    <row r="302" spans="1:2" x14ac:dyDescent="0.25">
      <c r="A302" s="4" t="s">
        <v>740</v>
      </c>
      <c r="B302" s="2">
        <v>1</v>
      </c>
    </row>
    <row r="303" spans="1:2" x14ac:dyDescent="0.25">
      <c r="A303" s="4" t="s">
        <v>982</v>
      </c>
      <c r="B303" s="2">
        <v>1</v>
      </c>
    </row>
    <row r="304" spans="1:2" x14ac:dyDescent="0.25">
      <c r="A304" s="4" t="s">
        <v>759</v>
      </c>
      <c r="B304" s="2">
        <v>1</v>
      </c>
    </row>
    <row r="305" spans="1:2" x14ac:dyDescent="0.25">
      <c r="A305" s="4" t="s">
        <v>1252</v>
      </c>
      <c r="B305" s="2">
        <v>1</v>
      </c>
    </row>
    <row r="306" spans="1:2" x14ac:dyDescent="0.25">
      <c r="A306" s="4" t="s">
        <v>261</v>
      </c>
      <c r="B306" s="2">
        <v>1</v>
      </c>
    </row>
    <row r="307" spans="1:2" x14ac:dyDescent="0.25">
      <c r="A307" s="4" t="s">
        <v>1233</v>
      </c>
      <c r="B307" s="2">
        <v>1</v>
      </c>
    </row>
    <row r="308" spans="1:2" x14ac:dyDescent="0.25">
      <c r="A308" s="4" t="s">
        <v>991</v>
      </c>
      <c r="B308" s="2">
        <v>1</v>
      </c>
    </row>
    <row r="309" spans="1:2" x14ac:dyDescent="0.25">
      <c r="A309" s="4" t="s">
        <v>428</v>
      </c>
      <c r="B309" s="2">
        <v>1</v>
      </c>
    </row>
    <row r="310" spans="1:2" x14ac:dyDescent="0.25">
      <c r="A310" s="4" t="s">
        <v>1230</v>
      </c>
      <c r="B310" s="2">
        <v>1</v>
      </c>
    </row>
    <row r="311" spans="1:2" x14ac:dyDescent="0.25">
      <c r="A311" s="4" t="s">
        <v>63</v>
      </c>
      <c r="B311" s="2">
        <v>1</v>
      </c>
    </row>
    <row r="312" spans="1:2" x14ac:dyDescent="0.25">
      <c r="A312" s="4" t="s">
        <v>469</v>
      </c>
      <c r="B312" s="2">
        <v>1</v>
      </c>
    </row>
    <row r="313" spans="1:2" x14ac:dyDescent="0.25">
      <c r="A313" s="4" t="s">
        <v>417</v>
      </c>
      <c r="B313" s="2">
        <v>1</v>
      </c>
    </row>
    <row r="314" spans="1:2" x14ac:dyDescent="0.25">
      <c r="A314" s="4" t="s">
        <v>1137</v>
      </c>
      <c r="B314" s="2">
        <v>1</v>
      </c>
    </row>
    <row r="315" spans="1:2" x14ac:dyDescent="0.25">
      <c r="A315" s="4" t="s">
        <v>765</v>
      </c>
      <c r="B315" s="2">
        <v>1</v>
      </c>
    </row>
    <row r="316" spans="1:2" x14ac:dyDescent="0.25">
      <c r="A316" s="4" t="s">
        <v>897</v>
      </c>
      <c r="B316" s="2">
        <v>1</v>
      </c>
    </row>
    <row r="317" spans="1:2" x14ac:dyDescent="0.25">
      <c r="A317" s="4" t="s">
        <v>1194</v>
      </c>
      <c r="B317" s="2">
        <v>1</v>
      </c>
    </row>
    <row r="318" spans="1:2" x14ac:dyDescent="0.25">
      <c r="A318" s="4" t="s">
        <v>902</v>
      </c>
      <c r="B318" s="2">
        <v>1</v>
      </c>
    </row>
    <row r="319" spans="1:2" x14ac:dyDescent="0.25">
      <c r="A319" s="4" t="s">
        <v>1087</v>
      </c>
      <c r="B319" s="2">
        <v>1</v>
      </c>
    </row>
    <row r="320" spans="1:2" x14ac:dyDescent="0.25">
      <c r="A320" s="4" t="s">
        <v>1021</v>
      </c>
      <c r="B320" s="2">
        <v>1</v>
      </c>
    </row>
    <row r="321" spans="1:2" x14ac:dyDescent="0.25">
      <c r="A321" s="4" t="s">
        <v>883</v>
      </c>
      <c r="B321" s="2">
        <v>1</v>
      </c>
    </row>
    <row r="322" spans="1:2" x14ac:dyDescent="0.25">
      <c r="A322" s="4" t="s">
        <v>1140</v>
      </c>
      <c r="B322" s="2">
        <v>1</v>
      </c>
    </row>
    <row r="323" spans="1:2" x14ac:dyDescent="0.25">
      <c r="A323" s="4" t="s">
        <v>171</v>
      </c>
      <c r="B323" s="2">
        <v>1</v>
      </c>
    </row>
    <row r="324" spans="1:2" x14ac:dyDescent="0.25">
      <c r="A324" s="4" t="s">
        <v>564</v>
      </c>
      <c r="B324" s="2">
        <v>1</v>
      </c>
    </row>
    <row r="325" spans="1:2" x14ac:dyDescent="0.25">
      <c r="A325" s="4" t="s">
        <v>933</v>
      </c>
      <c r="B325" s="2">
        <v>1</v>
      </c>
    </row>
    <row r="326" spans="1:2" x14ac:dyDescent="0.25">
      <c r="A326" s="4" t="s">
        <v>1175</v>
      </c>
      <c r="B326" s="2">
        <v>1</v>
      </c>
    </row>
    <row r="327" spans="1:2" x14ac:dyDescent="0.25">
      <c r="A327" s="4" t="s">
        <v>1278</v>
      </c>
      <c r="B327" s="2">
        <v>349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T122"/>
  <sheetViews>
    <sheetView topLeftCell="A67" workbookViewId="0">
      <selection activeCell="B90" sqref="B90"/>
    </sheetView>
  </sheetViews>
  <sheetFormatPr defaultRowHeight="15" x14ac:dyDescent="0.25"/>
  <cols>
    <col min="1" max="1" width="13.140625" bestFit="1" customWidth="1"/>
    <col min="2" max="2" width="41.42578125" bestFit="1" customWidth="1"/>
    <col min="3" max="3" width="48.28515625" bestFit="1" customWidth="1"/>
    <col min="4" max="4" width="32.7109375" bestFit="1" customWidth="1"/>
    <col min="5" max="5" width="60.28515625" bestFit="1" customWidth="1"/>
    <col min="6" max="6" width="68" bestFit="1" customWidth="1"/>
    <col min="7" max="7" width="66.42578125" bestFit="1" customWidth="1"/>
    <col min="8" max="8" width="45.5703125" bestFit="1" customWidth="1"/>
    <col min="9" max="20" width="29.85546875" bestFit="1" customWidth="1"/>
    <col min="21" max="21" width="65.42578125" bestFit="1" customWidth="1"/>
    <col min="22" max="23" width="9.140625" bestFit="1" customWidth="1"/>
    <col min="24" max="24" width="9" bestFit="1" customWidth="1"/>
    <col min="25" max="26" width="9.140625" bestFit="1" customWidth="1"/>
    <col min="27" max="28" width="12.140625" bestFit="1" customWidth="1"/>
    <col min="29" max="29" width="11.28515625" bestFit="1" customWidth="1"/>
    <col min="30" max="30" width="8.42578125" bestFit="1" customWidth="1"/>
    <col min="31" max="31" width="6" bestFit="1" customWidth="1"/>
    <col min="32" max="32" width="9" bestFit="1" customWidth="1"/>
    <col min="33" max="33" width="9.140625" bestFit="1" customWidth="1"/>
    <col min="34" max="34" width="12.140625" bestFit="1" customWidth="1"/>
    <col min="35" max="35" width="9" bestFit="1" customWidth="1"/>
    <col min="36" max="36" width="9.140625" bestFit="1" customWidth="1"/>
    <col min="37" max="37" width="8.42578125" bestFit="1" customWidth="1"/>
    <col min="38" max="38" width="6" bestFit="1" customWidth="1"/>
    <col min="39" max="39" width="9" bestFit="1" customWidth="1"/>
    <col min="40" max="40" width="12.140625" bestFit="1" customWidth="1"/>
    <col min="41" max="41" width="9" bestFit="1" customWidth="1"/>
    <col min="42" max="42" width="9.140625" bestFit="1" customWidth="1"/>
    <col min="43" max="43" width="8.42578125" bestFit="1" customWidth="1"/>
    <col min="44" max="44" width="9.140625" bestFit="1" customWidth="1"/>
    <col min="45" max="45" width="12.140625" bestFit="1" customWidth="1"/>
    <col min="46" max="46" width="9" bestFit="1" customWidth="1"/>
    <col min="47" max="49" width="9.140625" bestFit="1" customWidth="1"/>
    <col min="50" max="50" width="8.42578125" bestFit="1" customWidth="1"/>
    <col min="51" max="52" width="9.140625" bestFit="1" customWidth="1"/>
    <col min="53" max="55" width="12.140625" bestFit="1" customWidth="1"/>
    <col min="56" max="56" width="11.28515625" bestFit="1" customWidth="1"/>
    <col min="57" max="57" width="9.140625" bestFit="1" customWidth="1"/>
    <col min="58" max="58" width="9" bestFit="1" customWidth="1"/>
    <col min="59" max="59" width="9.140625" bestFit="1" customWidth="1"/>
    <col min="60" max="61" width="12.140625" bestFit="1" customWidth="1"/>
    <col min="62" max="62" width="9" bestFit="1" customWidth="1"/>
    <col min="63" max="63" width="9.140625" bestFit="1" customWidth="1"/>
    <col min="64" max="65" width="8.42578125" bestFit="1" customWidth="1"/>
    <col min="66" max="66" width="6" bestFit="1" customWidth="1"/>
    <col min="67" max="68" width="9" bestFit="1" customWidth="1"/>
    <col min="69" max="69" width="12.140625" bestFit="1" customWidth="1"/>
    <col min="70" max="70" width="9" bestFit="1" customWidth="1"/>
    <col min="71" max="71" width="9.140625" bestFit="1" customWidth="1"/>
    <col min="72" max="73" width="8.42578125" bestFit="1" customWidth="1"/>
    <col min="74" max="74" width="9.140625" bestFit="1" customWidth="1"/>
    <col min="75" max="76" width="12.140625" bestFit="1" customWidth="1"/>
    <col min="77" max="77" width="9" bestFit="1" customWidth="1"/>
    <col min="78" max="79" width="9.140625" bestFit="1" customWidth="1"/>
    <col min="80" max="80" width="8.42578125" bestFit="1" customWidth="1"/>
    <col min="81" max="81" width="6" bestFit="1" customWidth="1"/>
    <col min="82" max="82" width="9" bestFit="1" customWidth="1"/>
    <col min="83" max="83" width="8.42578125" bestFit="1" customWidth="1"/>
    <col min="84" max="84" width="9.140625" bestFit="1" customWidth="1"/>
    <col min="85" max="85" width="8.42578125" bestFit="1" customWidth="1"/>
    <col min="86" max="86" width="9.140625" bestFit="1" customWidth="1"/>
    <col min="87" max="90" width="12.140625" bestFit="1" customWidth="1"/>
    <col min="91" max="91" width="11.28515625" bestFit="1" customWidth="1"/>
    <col min="92" max="92" width="6" bestFit="1" customWidth="1"/>
    <col min="93" max="93" width="9" bestFit="1" customWidth="1"/>
    <col min="94" max="94" width="9.140625" bestFit="1" customWidth="1"/>
    <col min="95" max="95" width="12.140625" bestFit="1" customWidth="1"/>
    <col min="96" max="96" width="8.42578125" bestFit="1" customWidth="1"/>
    <col min="97" max="97" width="6" bestFit="1" customWidth="1"/>
    <col min="98" max="98" width="8.42578125" bestFit="1" customWidth="1"/>
    <col min="99" max="99" width="9" bestFit="1" customWidth="1"/>
    <col min="100" max="100" width="9.140625" bestFit="1" customWidth="1"/>
    <col min="101" max="102" width="12.140625" bestFit="1" customWidth="1"/>
    <col min="103" max="103" width="8.42578125" bestFit="1" customWidth="1"/>
    <col min="104" max="104" width="6" bestFit="1" customWidth="1"/>
    <col min="105" max="105" width="8.42578125" bestFit="1" customWidth="1"/>
    <col min="106" max="106" width="6" bestFit="1" customWidth="1"/>
    <col min="107" max="109" width="9" bestFit="1" customWidth="1"/>
    <col min="110" max="110" width="9.140625" bestFit="1" customWidth="1"/>
    <col min="111" max="111" width="12.140625" bestFit="1" customWidth="1"/>
    <col min="112" max="112" width="9" bestFit="1" customWidth="1"/>
    <col min="113" max="113" width="9.140625" bestFit="1" customWidth="1"/>
    <col min="114" max="116" width="12.140625" bestFit="1" customWidth="1"/>
    <col min="117" max="117" width="9" bestFit="1" customWidth="1"/>
    <col min="118" max="118" width="9.140625" bestFit="1" customWidth="1"/>
    <col min="119" max="119" width="8.42578125" bestFit="1" customWidth="1"/>
    <col min="120" max="120" width="9.140625" bestFit="1" customWidth="1"/>
    <col min="121" max="121" width="12.140625" bestFit="1" customWidth="1"/>
    <col min="122" max="123" width="8.42578125" bestFit="1" customWidth="1"/>
    <col min="124" max="124" width="6" bestFit="1" customWidth="1"/>
    <col min="125" max="125" width="8.42578125" bestFit="1" customWidth="1"/>
    <col min="126" max="127" width="9" bestFit="1" customWidth="1"/>
    <col min="128" max="128" width="12.140625" bestFit="1" customWidth="1"/>
    <col min="129" max="129" width="9" bestFit="1" customWidth="1"/>
    <col min="130" max="130" width="9.140625" bestFit="1" customWidth="1"/>
    <col min="131" max="131" width="12.140625" bestFit="1" customWidth="1"/>
    <col min="132" max="133" width="8.42578125" bestFit="1" customWidth="1"/>
    <col min="134" max="134" width="9.140625" bestFit="1" customWidth="1"/>
    <col min="135" max="135" width="8.42578125" bestFit="1" customWidth="1"/>
    <col min="136" max="136" width="9.140625" bestFit="1" customWidth="1"/>
    <col min="137" max="139" width="12.140625" bestFit="1" customWidth="1"/>
    <col min="140" max="140" width="9" bestFit="1" customWidth="1"/>
    <col min="141" max="142" width="9.140625" bestFit="1" customWidth="1"/>
    <col min="143" max="143" width="12.140625" bestFit="1" customWidth="1"/>
    <col min="144" max="144" width="8.42578125" bestFit="1" customWidth="1"/>
    <col min="145" max="145" width="9.140625" bestFit="1" customWidth="1"/>
    <col min="146" max="146" width="12.140625" bestFit="1" customWidth="1"/>
    <col min="147" max="147" width="9" bestFit="1" customWidth="1"/>
    <col min="148" max="148" width="8.42578125" bestFit="1" customWidth="1"/>
    <col min="149" max="149" width="9.140625" bestFit="1" customWidth="1"/>
    <col min="150" max="150" width="12.140625" bestFit="1" customWidth="1"/>
    <col min="151" max="151" width="8.42578125" bestFit="1" customWidth="1"/>
    <col min="152" max="152" width="9.140625" bestFit="1" customWidth="1"/>
    <col min="153" max="153" width="8.42578125" bestFit="1" customWidth="1"/>
    <col min="154" max="154" width="7.28515625" bestFit="1" customWidth="1"/>
    <col min="155" max="155" width="9" bestFit="1" customWidth="1"/>
    <col min="156" max="156" width="9.140625" bestFit="1" customWidth="1"/>
    <col min="157" max="161" width="12.140625" bestFit="1" customWidth="1"/>
    <col min="162" max="162" width="11.28515625" bestFit="1" customWidth="1"/>
    <col min="163" max="164" width="8.42578125" bestFit="1" customWidth="1"/>
    <col min="165" max="165" width="9" bestFit="1" customWidth="1"/>
    <col min="167" max="169" width="12.140625" bestFit="1" customWidth="1"/>
    <col min="170" max="170" width="8.42578125" bestFit="1" customWidth="1"/>
    <col min="171" max="172" width="6" bestFit="1" customWidth="1"/>
    <col min="173" max="173" width="9" bestFit="1" customWidth="1"/>
    <col min="174" max="174" width="8.42578125" bestFit="1" customWidth="1"/>
    <col min="175" max="175" width="6" bestFit="1" customWidth="1"/>
    <col min="176" max="179" width="9" bestFit="1" customWidth="1"/>
    <col min="181" max="182" width="12.140625" bestFit="1" customWidth="1"/>
    <col min="183" max="183" width="9" bestFit="1" customWidth="1"/>
    <col min="185" max="188" width="12.140625" bestFit="1" customWidth="1"/>
    <col min="189" max="189" width="9" bestFit="1" customWidth="1"/>
    <col min="191" max="192" width="8.42578125" bestFit="1" customWidth="1"/>
    <col min="194" max="194" width="8.42578125" bestFit="1" customWidth="1"/>
    <col min="195" max="195" width="12.140625" bestFit="1" customWidth="1"/>
    <col min="196" max="197" width="8.42578125" bestFit="1" customWidth="1"/>
    <col min="198" max="198" width="7.28515625" bestFit="1" customWidth="1"/>
    <col min="199" max="199" width="9" bestFit="1" customWidth="1"/>
    <col min="200" max="200" width="8.42578125" bestFit="1" customWidth="1"/>
    <col min="201" max="202" width="9" bestFit="1" customWidth="1"/>
    <col min="203" max="203" width="12.140625" bestFit="1" customWidth="1"/>
    <col min="204" max="204" width="9" bestFit="1" customWidth="1"/>
    <col min="206" max="207" width="12.140625" bestFit="1" customWidth="1"/>
    <col min="208" max="209" width="8.42578125" bestFit="1" customWidth="1"/>
    <col min="211" max="211" width="12.140625" bestFit="1" customWidth="1"/>
    <col min="212" max="212" width="8.42578125" bestFit="1" customWidth="1"/>
    <col min="214" max="217" width="12.140625" bestFit="1" customWidth="1"/>
    <col min="218" max="218" width="9" bestFit="1" customWidth="1"/>
    <col min="220" max="220" width="8.42578125" bestFit="1" customWidth="1"/>
    <col min="222" max="223" width="12.140625" bestFit="1" customWidth="1"/>
    <col min="224" max="224" width="8.42578125" bestFit="1" customWidth="1"/>
    <col min="226" max="226" width="9" bestFit="1" customWidth="1"/>
    <col min="227" max="227" width="12.140625" bestFit="1" customWidth="1"/>
    <col min="228" max="228" width="9" bestFit="1" customWidth="1"/>
    <col min="229" max="229" width="8.42578125" bestFit="1" customWidth="1"/>
    <col min="231" max="231" width="8.42578125" bestFit="1" customWidth="1"/>
    <col min="232" max="232" width="12.140625" bestFit="1" customWidth="1"/>
    <col min="233" max="233" width="8.42578125" bestFit="1" customWidth="1"/>
    <col min="235" max="235" width="12.140625" bestFit="1" customWidth="1"/>
    <col min="236" max="236" width="8.42578125" bestFit="1" customWidth="1"/>
    <col min="238" max="238" width="12.140625" bestFit="1" customWidth="1"/>
    <col min="239" max="239" width="9" bestFit="1" customWidth="1"/>
    <col min="242" max="247" width="12.140625" bestFit="1" customWidth="1"/>
    <col min="248" max="248" width="11.28515625" bestFit="1" customWidth="1"/>
  </cols>
  <sheetData>
    <row r="2" spans="1:2" x14ac:dyDescent="0.25">
      <c r="A2" s="3" t="s">
        <v>1277</v>
      </c>
      <c r="B2" t="s">
        <v>1279</v>
      </c>
    </row>
    <row r="3" spans="1:2" x14ac:dyDescent="0.25">
      <c r="A3" s="4" t="s">
        <v>64</v>
      </c>
      <c r="B3" s="2">
        <v>175</v>
      </c>
    </row>
    <row r="4" spans="1:2" x14ac:dyDescent="0.25">
      <c r="A4" s="4" t="s">
        <v>95</v>
      </c>
      <c r="B4" s="2">
        <v>83</v>
      </c>
    </row>
    <row r="5" spans="1:2" x14ac:dyDescent="0.25">
      <c r="A5" s="4" t="s">
        <v>51</v>
      </c>
      <c r="B5" s="2">
        <v>29</v>
      </c>
    </row>
    <row r="6" spans="1:2" x14ac:dyDescent="0.25">
      <c r="A6" s="4" t="s">
        <v>161</v>
      </c>
      <c r="B6" s="2">
        <v>26</v>
      </c>
    </row>
    <row r="7" spans="1:2" x14ac:dyDescent="0.25">
      <c r="A7" s="4" t="s">
        <v>59</v>
      </c>
      <c r="B7" s="2">
        <v>24</v>
      </c>
    </row>
    <row r="8" spans="1:2" x14ac:dyDescent="0.25">
      <c r="A8" s="4" t="s">
        <v>91</v>
      </c>
      <c r="B8" s="2">
        <v>9</v>
      </c>
    </row>
    <row r="9" spans="1:2" x14ac:dyDescent="0.25">
      <c r="A9" s="4" t="s">
        <v>1280</v>
      </c>
      <c r="B9" s="2"/>
    </row>
    <row r="10" spans="1:2" x14ac:dyDescent="0.25">
      <c r="A10" s="4" t="s">
        <v>1278</v>
      </c>
      <c r="B10" s="2">
        <v>346</v>
      </c>
    </row>
    <row r="19" spans="1:9" x14ac:dyDescent="0.25">
      <c r="A19" s="6" t="s">
        <v>1281</v>
      </c>
    </row>
    <row r="21" spans="1:9" x14ac:dyDescent="0.25">
      <c r="B21" s="3" t="s">
        <v>1279</v>
      </c>
      <c r="C21" s="3" t="s">
        <v>1282</v>
      </c>
    </row>
    <row r="22" spans="1:9" x14ac:dyDescent="0.25">
      <c r="B22" s="3" t="s">
        <v>1277</v>
      </c>
      <c r="C22" t="s">
        <v>1280</v>
      </c>
      <c r="D22" t="s">
        <v>81</v>
      </c>
      <c r="E22" t="s">
        <v>60</v>
      </c>
      <c r="F22" t="s">
        <v>76</v>
      </c>
      <c r="G22" t="s">
        <v>175</v>
      </c>
      <c r="H22" t="s">
        <v>121</v>
      </c>
      <c r="I22" t="s">
        <v>1278</v>
      </c>
    </row>
    <row r="23" spans="1:9" x14ac:dyDescent="0.25">
      <c r="B23" s="4" t="s">
        <v>51</v>
      </c>
      <c r="C23" s="2">
        <v>2</v>
      </c>
      <c r="D23" s="2">
        <v>15</v>
      </c>
      <c r="E23" s="2">
        <v>7</v>
      </c>
      <c r="F23" s="2">
        <v>2</v>
      </c>
      <c r="G23" s="2">
        <v>2</v>
      </c>
      <c r="H23" s="2">
        <v>1</v>
      </c>
      <c r="I23" s="2">
        <v>29</v>
      </c>
    </row>
    <row r="24" spans="1:9" x14ac:dyDescent="0.25">
      <c r="B24" s="4" t="s">
        <v>59</v>
      </c>
      <c r="C24" s="2">
        <v>2</v>
      </c>
      <c r="D24" s="2">
        <v>12</v>
      </c>
      <c r="E24" s="2">
        <v>7</v>
      </c>
      <c r="F24" s="2"/>
      <c r="G24" s="2">
        <v>3</v>
      </c>
      <c r="H24" s="2"/>
      <c r="I24" s="2">
        <v>24</v>
      </c>
    </row>
    <row r="25" spans="1:9" x14ac:dyDescent="0.25">
      <c r="B25" s="4" t="s">
        <v>161</v>
      </c>
      <c r="C25" s="2">
        <v>2</v>
      </c>
      <c r="D25" s="2">
        <v>12</v>
      </c>
      <c r="E25" s="2">
        <v>5</v>
      </c>
      <c r="F25" s="2">
        <v>3</v>
      </c>
      <c r="G25" s="2">
        <v>3</v>
      </c>
      <c r="H25" s="2">
        <v>1</v>
      </c>
      <c r="I25" s="2">
        <v>26</v>
      </c>
    </row>
    <row r="26" spans="1:9" x14ac:dyDescent="0.25">
      <c r="B26" s="4" t="s">
        <v>64</v>
      </c>
      <c r="C26" s="2">
        <v>6</v>
      </c>
      <c r="D26" s="2">
        <v>75</v>
      </c>
      <c r="E26" s="2">
        <v>54</v>
      </c>
      <c r="F26" s="2">
        <v>27</v>
      </c>
      <c r="G26" s="2">
        <v>12</v>
      </c>
      <c r="H26" s="2">
        <v>1</v>
      </c>
      <c r="I26" s="2">
        <v>175</v>
      </c>
    </row>
    <row r="27" spans="1:9" x14ac:dyDescent="0.25">
      <c r="B27" s="4" t="s">
        <v>95</v>
      </c>
      <c r="C27" s="2">
        <v>1</v>
      </c>
      <c r="D27" s="2">
        <v>26</v>
      </c>
      <c r="E27" s="2">
        <v>32</v>
      </c>
      <c r="F27" s="2">
        <v>16</v>
      </c>
      <c r="G27" s="2">
        <v>7</v>
      </c>
      <c r="H27" s="2">
        <v>1</v>
      </c>
      <c r="I27" s="2">
        <v>83</v>
      </c>
    </row>
    <row r="28" spans="1:9" x14ac:dyDescent="0.25">
      <c r="B28" s="4" t="s">
        <v>91</v>
      </c>
      <c r="C28" s="2"/>
      <c r="D28" s="2">
        <v>4</v>
      </c>
      <c r="E28" s="2">
        <v>3</v>
      </c>
      <c r="F28" s="2">
        <v>2</v>
      </c>
      <c r="G28" s="2"/>
      <c r="H28" s="2"/>
      <c r="I28" s="2">
        <v>9</v>
      </c>
    </row>
    <row r="29" spans="1:9" x14ac:dyDescent="0.25">
      <c r="B29" s="4" t="s">
        <v>1280</v>
      </c>
      <c r="C29" s="2"/>
      <c r="D29" s="2"/>
      <c r="E29" s="2"/>
      <c r="F29" s="2"/>
      <c r="G29" s="2"/>
      <c r="H29" s="2"/>
      <c r="I29" s="2"/>
    </row>
    <row r="30" spans="1:9" x14ac:dyDescent="0.25">
      <c r="B30" s="4" t="s">
        <v>1278</v>
      </c>
      <c r="C30" s="2">
        <v>13</v>
      </c>
      <c r="D30" s="2">
        <v>144</v>
      </c>
      <c r="E30" s="2">
        <v>108</v>
      </c>
      <c r="F30" s="2">
        <v>50</v>
      </c>
      <c r="G30" s="2">
        <v>27</v>
      </c>
      <c r="H30" s="2">
        <v>4</v>
      </c>
      <c r="I30" s="2">
        <v>346</v>
      </c>
    </row>
    <row r="38" spans="1:5" x14ac:dyDescent="0.25">
      <c r="A38" s="3" t="s">
        <v>1277</v>
      </c>
      <c r="B38" t="s">
        <v>1283</v>
      </c>
    </row>
    <row r="39" spans="1:5" x14ac:dyDescent="0.25">
      <c r="A39" s="4" t="s">
        <v>53</v>
      </c>
      <c r="B39" s="2">
        <v>187</v>
      </c>
    </row>
    <row r="40" spans="1:5" x14ac:dyDescent="0.25">
      <c r="A40" s="4" t="s">
        <v>56</v>
      </c>
      <c r="B40" s="2">
        <v>140</v>
      </c>
    </row>
    <row r="41" spans="1:5" x14ac:dyDescent="0.25">
      <c r="A41" s="4" t="s">
        <v>1280</v>
      </c>
      <c r="B41" s="2"/>
    </row>
    <row r="42" spans="1:5" x14ac:dyDescent="0.25">
      <c r="A42" s="4" t="s">
        <v>1278</v>
      </c>
      <c r="B42" s="2">
        <v>327</v>
      </c>
    </row>
    <row r="44" spans="1:5" x14ac:dyDescent="0.25">
      <c r="A44" s="3" t="s">
        <v>1279</v>
      </c>
      <c r="B44" s="3" t="s">
        <v>1282</v>
      </c>
    </row>
    <row r="45" spans="1:5" x14ac:dyDescent="0.25">
      <c r="A45" s="3" t="s">
        <v>1277</v>
      </c>
      <c r="B45" t="s">
        <v>53</v>
      </c>
      <c r="C45" t="s">
        <v>56</v>
      </c>
      <c r="D45" t="s">
        <v>1280</v>
      </c>
      <c r="E45" t="s">
        <v>1278</v>
      </c>
    </row>
    <row r="46" spans="1:5" x14ac:dyDescent="0.25">
      <c r="A46" s="4" t="s">
        <v>64</v>
      </c>
      <c r="B46" s="2">
        <v>85</v>
      </c>
      <c r="C46" s="2">
        <v>84</v>
      </c>
      <c r="D46" s="2">
        <v>6</v>
      </c>
      <c r="E46" s="2">
        <v>175</v>
      </c>
    </row>
    <row r="47" spans="1:5" x14ac:dyDescent="0.25">
      <c r="A47" s="4" t="s">
        <v>95</v>
      </c>
      <c r="B47" s="2">
        <v>65</v>
      </c>
      <c r="C47" s="2">
        <v>15</v>
      </c>
      <c r="D47" s="2">
        <v>3</v>
      </c>
      <c r="E47" s="2">
        <v>83</v>
      </c>
    </row>
    <row r="48" spans="1:5" x14ac:dyDescent="0.25">
      <c r="A48" s="4" t="s">
        <v>51</v>
      </c>
      <c r="B48" s="2">
        <v>18</v>
      </c>
      <c r="C48" s="2">
        <v>8</v>
      </c>
      <c r="D48" s="2">
        <v>3</v>
      </c>
      <c r="E48" s="2">
        <v>29</v>
      </c>
    </row>
    <row r="49" spans="1:6" x14ac:dyDescent="0.25">
      <c r="A49" s="4" t="s">
        <v>161</v>
      </c>
      <c r="B49" s="2">
        <v>6</v>
      </c>
      <c r="C49" s="2">
        <v>15</v>
      </c>
      <c r="D49" s="2">
        <v>5</v>
      </c>
      <c r="E49" s="2">
        <v>26</v>
      </c>
    </row>
    <row r="50" spans="1:6" x14ac:dyDescent="0.25">
      <c r="A50" s="4" t="s">
        <v>59</v>
      </c>
      <c r="B50" s="2">
        <v>7</v>
      </c>
      <c r="C50" s="2">
        <v>16</v>
      </c>
      <c r="D50" s="2">
        <v>1</v>
      </c>
      <c r="E50" s="2">
        <v>24</v>
      </c>
    </row>
    <row r="51" spans="1:6" x14ac:dyDescent="0.25">
      <c r="A51" s="4" t="s">
        <v>91</v>
      </c>
      <c r="B51" s="2">
        <v>6</v>
      </c>
      <c r="C51" s="2">
        <v>2</v>
      </c>
      <c r="D51" s="2">
        <v>1</v>
      </c>
      <c r="E51" s="2">
        <v>9</v>
      </c>
    </row>
    <row r="52" spans="1:6" x14ac:dyDescent="0.25">
      <c r="A52" s="4" t="s">
        <v>1280</v>
      </c>
      <c r="B52" s="2"/>
      <c r="C52" s="2"/>
      <c r="D52" s="2"/>
      <c r="E52" s="2"/>
    </row>
    <row r="53" spans="1:6" x14ac:dyDescent="0.25">
      <c r="A53" s="4" t="s">
        <v>1278</v>
      </c>
      <c r="B53" s="2">
        <v>187</v>
      </c>
      <c r="C53" s="2">
        <v>140</v>
      </c>
      <c r="D53" s="2">
        <v>19</v>
      </c>
      <c r="E53" s="2">
        <v>346</v>
      </c>
    </row>
    <row r="55" spans="1:6" x14ac:dyDescent="0.25">
      <c r="A55" s="3" t="s">
        <v>1279</v>
      </c>
      <c r="B55" s="3" t="s">
        <v>1282</v>
      </c>
    </row>
    <row r="56" spans="1:6" x14ac:dyDescent="0.25">
      <c r="A56" s="3" t="s">
        <v>1277</v>
      </c>
      <c r="B56" t="s">
        <v>67</v>
      </c>
      <c r="C56" t="s">
        <v>61</v>
      </c>
      <c r="D56" t="s">
        <v>1280</v>
      </c>
      <c r="E56" t="s">
        <v>55</v>
      </c>
      <c r="F56" t="s">
        <v>1278</v>
      </c>
    </row>
    <row r="57" spans="1:6" x14ac:dyDescent="0.25">
      <c r="A57" s="4" t="s">
        <v>64</v>
      </c>
      <c r="B57" s="2">
        <v>125</v>
      </c>
      <c r="C57" s="2">
        <v>36</v>
      </c>
      <c r="D57" s="2">
        <v>12</v>
      </c>
      <c r="E57" s="2">
        <v>2</v>
      </c>
      <c r="F57" s="2">
        <v>175</v>
      </c>
    </row>
    <row r="58" spans="1:6" x14ac:dyDescent="0.25">
      <c r="A58" s="4" t="s">
        <v>95</v>
      </c>
      <c r="B58" s="2">
        <v>53</v>
      </c>
      <c r="C58" s="2">
        <v>23</v>
      </c>
      <c r="D58" s="2">
        <v>6</v>
      </c>
      <c r="E58" s="2">
        <v>1</v>
      </c>
      <c r="F58" s="2">
        <v>83</v>
      </c>
    </row>
    <row r="59" spans="1:6" x14ac:dyDescent="0.25">
      <c r="A59" s="4" t="s">
        <v>51</v>
      </c>
      <c r="B59" s="2">
        <v>13</v>
      </c>
      <c r="C59" s="2">
        <v>13</v>
      </c>
      <c r="D59" s="2">
        <v>2</v>
      </c>
      <c r="E59" s="2">
        <v>1</v>
      </c>
      <c r="F59" s="2">
        <v>29</v>
      </c>
    </row>
    <row r="60" spans="1:6" x14ac:dyDescent="0.25">
      <c r="A60" s="4" t="s">
        <v>161</v>
      </c>
      <c r="B60" s="2">
        <v>7</v>
      </c>
      <c r="C60" s="2">
        <v>15</v>
      </c>
      <c r="D60" s="2">
        <v>2</v>
      </c>
      <c r="E60" s="2">
        <v>2</v>
      </c>
      <c r="F60" s="2">
        <v>26</v>
      </c>
    </row>
    <row r="61" spans="1:6" x14ac:dyDescent="0.25">
      <c r="A61" s="4" t="s">
        <v>59</v>
      </c>
      <c r="B61" s="2">
        <v>12</v>
      </c>
      <c r="C61" s="2">
        <v>10</v>
      </c>
      <c r="D61" s="2">
        <v>2</v>
      </c>
      <c r="E61" s="2"/>
      <c r="F61" s="2">
        <v>24</v>
      </c>
    </row>
    <row r="62" spans="1:6" x14ac:dyDescent="0.25">
      <c r="A62" s="4" t="s">
        <v>91</v>
      </c>
      <c r="B62" s="2">
        <v>7</v>
      </c>
      <c r="C62" s="2">
        <v>1</v>
      </c>
      <c r="D62" s="2"/>
      <c r="E62" s="2">
        <v>1</v>
      </c>
      <c r="F62" s="2">
        <v>9</v>
      </c>
    </row>
    <row r="63" spans="1:6" x14ac:dyDescent="0.25">
      <c r="A63" s="4" t="s">
        <v>1280</v>
      </c>
      <c r="B63" s="2"/>
      <c r="C63" s="2"/>
      <c r="D63" s="2"/>
      <c r="E63" s="2"/>
      <c r="F63" s="2"/>
    </row>
    <row r="64" spans="1:6" x14ac:dyDescent="0.25">
      <c r="A64" s="4" t="s">
        <v>1278</v>
      </c>
      <c r="B64" s="2">
        <v>217</v>
      </c>
      <c r="C64" s="2">
        <v>98</v>
      </c>
      <c r="D64" s="2">
        <v>24</v>
      </c>
      <c r="E64" s="2">
        <v>7</v>
      </c>
      <c r="F64" s="2">
        <v>346</v>
      </c>
    </row>
    <row r="66" spans="1:20" x14ac:dyDescent="0.25">
      <c r="A66" s="3" t="s">
        <v>1277</v>
      </c>
      <c r="B66" t="s">
        <v>1292</v>
      </c>
    </row>
    <row r="67" spans="1:20" x14ac:dyDescent="0.25">
      <c r="A67" s="4" t="s">
        <v>241</v>
      </c>
      <c r="B67" s="2">
        <v>119</v>
      </c>
    </row>
    <row r="68" spans="1:20" x14ac:dyDescent="0.25">
      <c r="A68" s="4" t="s">
        <v>1287</v>
      </c>
      <c r="B68" s="2">
        <v>109</v>
      </c>
    </row>
    <row r="69" spans="1:20" x14ac:dyDescent="0.25">
      <c r="A69" s="4" t="s">
        <v>1291</v>
      </c>
      <c r="B69" s="2">
        <v>11</v>
      </c>
    </row>
    <row r="70" spans="1:20" x14ac:dyDescent="0.25">
      <c r="A70" s="4" t="s">
        <v>1289</v>
      </c>
      <c r="B70" s="2">
        <v>9</v>
      </c>
    </row>
    <row r="71" spans="1:20" x14ac:dyDescent="0.25">
      <c r="A71" s="4" t="s">
        <v>1290</v>
      </c>
      <c r="B71" s="2">
        <v>8</v>
      </c>
    </row>
    <row r="72" spans="1:20" x14ac:dyDescent="0.25">
      <c r="A72" s="4" t="s">
        <v>1288</v>
      </c>
      <c r="B72" s="2">
        <v>7</v>
      </c>
    </row>
    <row r="73" spans="1:20" x14ac:dyDescent="0.25">
      <c r="A73" s="4" t="s">
        <v>562</v>
      </c>
      <c r="B73" s="2">
        <v>1</v>
      </c>
    </row>
    <row r="74" spans="1:20" x14ac:dyDescent="0.25">
      <c r="A74" s="4">
        <v>2</v>
      </c>
      <c r="B74" s="2">
        <v>1</v>
      </c>
    </row>
    <row r="75" spans="1:20" x14ac:dyDescent="0.25">
      <c r="A75" s="4" t="s">
        <v>1280</v>
      </c>
      <c r="B75" s="2"/>
    </row>
    <row r="76" spans="1:20" x14ac:dyDescent="0.25">
      <c r="A76" s="4" t="s">
        <v>1278</v>
      </c>
      <c r="B76" s="2">
        <v>265</v>
      </c>
    </row>
    <row r="78" spans="1:20" x14ac:dyDescent="0.25">
      <c r="A78" s="3" t="s">
        <v>41</v>
      </c>
      <c r="B78" t="s">
        <v>1315</v>
      </c>
    </row>
    <row r="80" spans="1:20" x14ac:dyDescent="0.25">
      <c r="A80" t="s">
        <v>1295</v>
      </c>
      <c r="B80" t="s">
        <v>1316</v>
      </c>
      <c r="C80" t="s">
        <v>1297</v>
      </c>
      <c r="D80" t="s">
        <v>1298</v>
      </c>
      <c r="E80" t="s">
        <v>1333</v>
      </c>
      <c r="F80" t="s">
        <v>1299</v>
      </c>
      <c r="G80" t="s">
        <v>1313</v>
      </c>
      <c r="H80" t="s">
        <v>1335</v>
      </c>
      <c r="I80" t="s">
        <v>1300</v>
      </c>
      <c r="J80" t="s">
        <v>1311</v>
      </c>
      <c r="K80" t="s">
        <v>1310</v>
      </c>
      <c r="L80" t="s">
        <v>1301</v>
      </c>
      <c r="M80" t="s">
        <v>1308</v>
      </c>
      <c r="N80" t="s">
        <v>1309</v>
      </c>
      <c r="O80" t="s">
        <v>1302</v>
      </c>
      <c r="P80" t="s">
        <v>1307</v>
      </c>
      <c r="Q80" t="s">
        <v>1305</v>
      </c>
      <c r="R80" t="s">
        <v>1306</v>
      </c>
      <c r="S80" t="s">
        <v>1303</v>
      </c>
      <c r="T80" t="s">
        <v>1334</v>
      </c>
    </row>
    <row r="81" spans="1:20" x14ac:dyDescent="0.25">
      <c r="A81" s="2">
        <v>9</v>
      </c>
      <c r="B81" s="2">
        <v>30</v>
      </c>
      <c r="C81" s="2">
        <v>13</v>
      </c>
      <c r="D81" s="2">
        <v>9</v>
      </c>
      <c r="E81" s="2">
        <v>13</v>
      </c>
      <c r="F81" s="2">
        <v>25</v>
      </c>
      <c r="G81" s="2">
        <v>9</v>
      </c>
      <c r="H81" s="2">
        <v>8</v>
      </c>
      <c r="I81" s="2">
        <v>17</v>
      </c>
      <c r="J81" s="2">
        <v>8</v>
      </c>
      <c r="K81" s="2">
        <v>5</v>
      </c>
      <c r="L81" s="2">
        <v>15</v>
      </c>
      <c r="M81" s="2">
        <v>9</v>
      </c>
      <c r="N81" s="2">
        <v>11</v>
      </c>
      <c r="O81" s="2">
        <v>12</v>
      </c>
      <c r="P81" s="2">
        <v>21</v>
      </c>
      <c r="Q81" s="2">
        <v>8</v>
      </c>
      <c r="R81" s="2">
        <v>13</v>
      </c>
      <c r="S81" s="2">
        <v>19</v>
      </c>
      <c r="T81" s="2">
        <v>31</v>
      </c>
    </row>
    <row r="82" spans="1:20" x14ac:dyDescent="0.25">
      <c r="A82" s="3" t="s">
        <v>1277</v>
      </c>
      <c r="B82" t="s">
        <v>1316</v>
      </c>
      <c r="C82" t="s">
        <v>1333</v>
      </c>
      <c r="D82" t="s">
        <v>1303</v>
      </c>
      <c r="E82" t="s">
        <v>1334</v>
      </c>
      <c r="F82" t="s">
        <v>1305</v>
      </c>
    </row>
    <row r="83" spans="1:20" x14ac:dyDescent="0.25">
      <c r="A83" s="4" t="s">
        <v>121</v>
      </c>
      <c r="B83" s="2">
        <v>3</v>
      </c>
      <c r="C83" s="2">
        <v>3</v>
      </c>
      <c r="D83" s="2">
        <v>4</v>
      </c>
      <c r="E83" s="2">
        <v>3</v>
      </c>
      <c r="F83" s="2">
        <v>1</v>
      </c>
    </row>
    <row r="84" spans="1:20" x14ac:dyDescent="0.25">
      <c r="A84" s="4" t="s">
        <v>175</v>
      </c>
      <c r="B84" s="2">
        <v>11</v>
      </c>
      <c r="C84" s="2">
        <v>10</v>
      </c>
      <c r="D84" s="2">
        <v>20</v>
      </c>
      <c r="E84" s="2">
        <v>18</v>
      </c>
      <c r="F84" s="2">
        <v>10</v>
      </c>
    </row>
    <row r="85" spans="1:20" x14ac:dyDescent="0.25">
      <c r="A85" s="4" t="s">
        <v>76</v>
      </c>
      <c r="B85" s="2">
        <v>22</v>
      </c>
      <c r="C85" s="2">
        <v>16</v>
      </c>
      <c r="D85" s="2">
        <v>35</v>
      </c>
      <c r="E85" s="2">
        <v>29</v>
      </c>
      <c r="F85" s="2">
        <v>17</v>
      </c>
    </row>
    <row r="86" spans="1:20" x14ac:dyDescent="0.25">
      <c r="A86" s="4" t="s">
        <v>1278</v>
      </c>
      <c r="B86" s="2">
        <v>36</v>
      </c>
      <c r="C86" s="2">
        <v>29</v>
      </c>
      <c r="D86" s="2">
        <v>59</v>
      </c>
      <c r="E86" s="2">
        <v>50</v>
      </c>
      <c r="F86" s="2">
        <v>28</v>
      </c>
    </row>
    <row r="89" spans="1:20" x14ac:dyDescent="0.25">
      <c r="A89" s="3" t="s">
        <v>1277</v>
      </c>
      <c r="B89" t="s">
        <v>1316</v>
      </c>
      <c r="C89" t="s">
        <v>1333</v>
      </c>
      <c r="D89" t="s">
        <v>1299</v>
      </c>
      <c r="E89" t="s">
        <v>1300</v>
      </c>
      <c r="F89" t="s">
        <v>1303</v>
      </c>
      <c r="G89" t="s">
        <v>1334</v>
      </c>
      <c r="H89" t="s">
        <v>1307</v>
      </c>
    </row>
    <row r="90" spans="1:20" x14ac:dyDescent="0.25">
      <c r="A90" s="4" t="s">
        <v>60</v>
      </c>
      <c r="B90" s="2">
        <v>71</v>
      </c>
      <c r="C90" s="2">
        <v>38</v>
      </c>
      <c r="D90" s="2">
        <v>55</v>
      </c>
      <c r="E90" s="2">
        <v>36</v>
      </c>
      <c r="F90" s="2">
        <v>63</v>
      </c>
      <c r="G90" s="2">
        <v>73</v>
      </c>
      <c r="H90" s="2">
        <v>50</v>
      </c>
    </row>
    <row r="91" spans="1:20" x14ac:dyDescent="0.25">
      <c r="A91" s="4" t="s">
        <v>81</v>
      </c>
      <c r="B91" s="2">
        <v>84</v>
      </c>
      <c r="C91" s="2">
        <v>34</v>
      </c>
      <c r="D91" s="2">
        <v>84</v>
      </c>
      <c r="E91" s="2">
        <v>44</v>
      </c>
      <c r="F91" s="2">
        <v>51</v>
      </c>
      <c r="G91" s="2">
        <v>71</v>
      </c>
      <c r="H91" s="2">
        <v>57</v>
      </c>
    </row>
    <row r="92" spans="1:20" x14ac:dyDescent="0.25">
      <c r="A92" s="4" t="s">
        <v>1278</v>
      </c>
      <c r="B92" s="2">
        <v>155</v>
      </c>
      <c r="C92" s="2">
        <v>72</v>
      </c>
      <c r="D92" s="2">
        <v>139</v>
      </c>
      <c r="E92" s="2">
        <v>80</v>
      </c>
      <c r="F92" s="2">
        <v>114</v>
      </c>
      <c r="G92" s="2">
        <v>144</v>
      </c>
      <c r="H92" s="2">
        <v>107</v>
      </c>
    </row>
    <row r="94" spans="1:20" x14ac:dyDescent="0.25">
      <c r="A94" s="4" t="s">
        <v>1317</v>
      </c>
    </row>
    <row r="95" spans="1:20" x14ac:dyDescent="0.25">
      <c r="A95" t="s">
        <v>15</v>
      </c>
      <c r="B95" t="s">
        <v>1325</v>
      </c>
      <c r="C95" t="s">
        <v>1324</v>
      </c>
      <c r="D95" t="s">
        <v>16</v>
      </c>
      <c r="E95" t="s">
        <v>18</v>
      </c>
      <c r="F95" t="s">
        <v>1326</v>
      </c>
      <c r="G95" t="s">
        <v>30</v>
      </c>
      <c r="H95" t="s">
        <v>29</v>
      </c>
      <c r="I95" t="s">
        <v>21</v>
      </c>
      <c r="J95" t="s">
        <v>28</v>
      </c>
      <c r="K95" t="s">
        <v>17</v>
      </c>
      <c r="L95" t="s">
        <v>27</v>
      </c>
      <c r="M95" t="s">
        <v>1327</v>
      </c>
      <c r="N95" t="s">
        <v>26</v>
      </c>
      <c r="O95" t="s">
        <v>25</v>
      </c>
      <c r="P95" t="s">
        <v>24</v>
      </c>
      <c r="Q95" t="s">
        <v>23</v>
      </c>
      <c r="R95" t="s">
        <v>20</v>
      </c>
      <c r="S95" t="s">
        <v>22</v>
      </c>
      <c r="T95" t="s">
        <v>19</v>
      </c>
    </row>
    <row r="96" spans="1:20" x14ac:dyDescent="0.25">
      <c r="A96" s="2">
        <v>21</v>
      </c>
      <c r="B96" s="2">
        <v>47</v>
      </c>
      <c r="C96" s="2">
        <v>12</v>
      </c>
      <c r="D96" s="2">
        <v>29</v>
      </c>
      <c r="E96" s="2">
        <v>18</v>
      </c>
      <c r="F96" s="2">
        <v>29</v>
      </c>
      <c r="G96" s="2">
        <v>22</v>
      </c>
      <c r="H96" s="2">
        <v>19</v>
      </c>
      <c r="I96" s="2">
        <v>17</v>
      </c>
      <c r="J96" s="2">
        <v>20</v>
      </c>
      <c r="K96" s="2">
        <v>15</v>
      </c>
      <c r="L96" s="2">
        <v>32</v>
      </c>
      <c r="M96" s="2">
        <v>43</v>
      </c>
      <c r="N96" s="2">
        <v>12</v>
      </c>
      <c r="O96" s="2">
        <v>48</v>
      </c>
      <c r="P96" s="2">
        <v>25</v>
      </c>
      <c r="Q96" s="2">
        <v>23</v>
      </c>
      <c r="R96" s="2">
        <v>27</v>
      </c>
      <c r="S96" s="2">
        <v>23</v>
      </c>
      <c r="T96" s="2">
        <v>13</v>
      </c>
    </row>
    <row r="97" spans="1:20" x14ac:dyDescent="0.25">
      <c r="A97" t="s">
        <v>1318</v>
      </c>
    </row>
    <row r="98" spans="1:20" x14ac:dyDescent="0.25">
      <c r="A98" t="s">
        <v>15</v>
      </c>
      <c r="B98" t="s">
        <v>1325</v>
      </c>
      <c r="C98" t="s">
        <v>1324</v>
      </c>
      <c r="D98" t="s">
        <v>16</v>
      </c>
      <c r="E98" t="s">
        <v>18</v>
      </c>
      <c r="F98" t="s">
        <v>1326</v>
      </c>
      <c r="G98" t="s">
        <v>30</v>
      </c>
      <c r="H98" t="s">
        <v>29</v>
      </c>
      <c r="I98" t="s">
        <v>21</v>
      </c>
      <c r="J98" t="s">
        <v>28</v>
      </c>
      <c r="K98" t="s">
        <v>17</v>
      </c>
      <c r="L98" t="s">
        <v>27</v>
      </c>
      <c r="M98" t="s">
        <v>1327</v>
      </c>
      <c r="N98" t="s">
        <v>26</v>
      </c>
      <c r="O98" t="s">
        <v>25</v>
      </c>
      <c r="P98" t="s">
        <v>24</v>
      </c>
      <c r="Q98" t="s">
        <v>23</v>
      </c>
      <c r="R98" t="s">
        <v>20</v>
      </c>
      <c r="S98" t="s">
        <v>22</v>
      </c>
      <c r="T98" t="s">
        <v>19</v>
      </c>
    </row>
    <row r="99" spans="1:20" x14ac:dyDescent="0.25">
      <c r="A99" s="2">
        <v>22</v>
      </c>
      <c r="B99" s="2">
        <v>48</v>
      </c>
      <c r="C99" s="2">
        <v>16</v>
      </c>
      <c r="D99" s="2">
        <v>25</v>
      </c>
      <c r="E99" s="2">
        <v>22</v>
      </c>
      <c r="F99" s="2">
        <v>22</v>
      </c>
      <c r="G99" s="2">
        <v>26</v>
      </c>
      <c r="H99" s="2">
        <v>24</v>
      </c>
      <c r="I99" s="2">
        <v>32</v>
      </c>
      <c r="J99" s="2">
        <v>26</v>
      </c>
      <c r="K99" s="2">
        <v>18</v>
      </c>
      <c r="L99" s="2">
        <v>37</v>
      </c>
      <c r="M99" s="2">
        <v>47</v>
      </c>
      <c r="N99" s="2">
        <v>19</v>
      </c>
      <c r="O99" s="2">
        <v>44</v>
      </c>
      <c r="P99" s="2">
        <v>23</v>
      </c>
      <c r="Q99" s="2">
        <v>27</v>
      </c>
      <c r="R99" s="2">
        <v>44</v>
      </c>
      <c r="S99" s="2">
        <v>32</v>
      </c>
      <c r="T99" s="2">
        <v>15</v>
      </c>
    </row>
    <row r="100" spans="1:20" x14ac:dyDescent="0.25">
      <c r="A100" s="2" t="s">
        <v>1322</v>
      </c>
    </row>
    <row r="101" spans="1:20" x14ac:dyDescent="0.25">
      <c r="A101" t="s">
        <v>15</v>
      </c>
      <c r="B101" t="s">
        <v>1325</v>
      </c>
      <c r="C101" t="s">
        <v>1324</v>
      </c>
      <c r="D101" t="s">
        <v>16</v>
      </c>
      <c r="E101" t="s">
        <v>18</v>
      </c>
      <c r="F101" t="s">
        <v>1326</v>
      </c>
      <c r="G101" t="s">
        <v>30</v>
      </c>
      <c r="H101" t="s">
        <v>29</v>
      </c>
      <c r="I101" t="s">
        <v>21</v>
      </c>
      <c r="J101" t="s">
        <v>28</v>
      </c>
      <c r="K101" t="s">
        <v>17</v>
      </c>
      <c r="L101" t="s">
        <v>27</v>
      </c>
      <c r="M101" t="s">
        <v>1327</v>
      </c>
      <c r="N101" t="s">
        <v>26</v>
      </c>
      <c r="O101" t="s">
        <v>25</v>
      </c>
      <c r="P101" t="s">
        <v>24</v>
      </c>
      <c r="Q101" t="s">
        <v>23</v>
      </c>
      <c r="R101" t="s">
        <v>20</v>
      </c>
      <c r="S101" t="s">
        <v>22</v>
      </c>
      <c r="T101" t="s">
        <v>19</v>
      </c>
    </row>
    <row r="102" spans="1:20" x14ac:dyDescent="0.25">
      <c r="A102" s="2">
        <v>18</v>
      </c>
      <c r="B102" s="2">
        <v>39</v>
      </c>
      <c r="C102" s="2">
        <v>13</v>
      </c>
      <c r="D102" s="2">
        <v>20</v>
      </c>
      <c r="E102" s="2">
        <v>19</v>
      </c>
      <c r="F102" s="2">
        <v>21</v>
      </c>
      <c r="G102" s="2">
        <v>18</v>
      </c>
      <c r="H102" s="2">
        <v>19</v>
      </c>
      <c r="I102" s="2">
        <v>24</v>
      </c>
      <c r="J102" s="2">
        <v>20</v>
      </c>
      <c r="K102" s="2">
        <v>14</v>
      </c>
      <c r="L102" s="2">
        <v>24</v>
      </c>
      <c r="M102" s="2">
        <v>39</v>
      </c>
      <c r="N102" s="2">
        <v>16</v>
      </c>
      <c r="O102" s="2">
        <v>33</v>
      </c>
      <c r="P102" s="2">
        <v>15</v>
      </c>
      <c r="Q102" s="2">
        <v>31</v>
      </c>
      <c r="R102" s="2">
        <v>32</v>
      </c>
      <c r="S102" s="2">
        <v>28</v>
      </c>
      <c r="T102" s="2">
        <v>16</v>
      </c>
    </row>
    <row r="103" spans="1:20" x14ac:dyDescent="0.25">
      <c r="A103" s="2" t="s">
        <v>1323</v>
      </c>
    </row>
    <row r="104" spans="1:20" x14ac:dyDescent="0.25">
      <c r="A104" t="s">
        <v>15</v>
      </c>
      <c r="B104" t="s">
        <v>1325</v>
      </c>
      <c r="C104" t="s">
        <v>1324</v>
      </c>
      <c r="D104" t="s">
        <v>16</v>
      </c>
      <c r="E104" t="s">
        <v>18</v>
      </c>
      <c r="F104" t="s">
        <v>1326</v>
      </c>
      <c r="G104" t="s">
        <v>30</v>
      </c>
      <c r="H104" t="s">
        <v>29</v>
      </c>
      <c r="I104" t="s">
        <v>21</v>
      </c>
      <c r="J104" t="s">
        <v>28</v>
      </c>
      <c r="K104" t="s">
        <v>17</v>
      </c>
      <c r="L104" t="s">
        <v>27</v>
      </c>
      <c r="M104" t="s">
        <v>1327</v>
      </c>
      <c r="N104" t="s">
        <v>26</v>
      </c>
      <c r="O104" t="s">
        <v>25</v>
      </c>
      <c r="P104" t="s">
        <v>24</v>
      </c>
      <c r="Q104" t="s">
        <v>23</v>
      </c>
      <c r="R104" t="s">
        <v>20</v>
      </c>
      <c r="S104" t="s">
        <v>22</v>
      </c>
      <c r="T104" t="s">
        <v>19</v>
      </c>
    </row>
    <row r="105" spans="1:20" x14ac:dyDescent="0.25">
      <c r="A105" s="2">
        <v>10</v>
      </c>
      <c r="B105" s="2">
        <v>16</v>
      </c>
      <c r="C105" s="2">
        <v>4</v>
      </c>
      <c r="D105" s="2">
        <v>16</v>
      </c>
      <c r="E105" s="2">
        <v>6</v>
      </c>
      <c r="F105" s="2">
        <v>11</v>
      </c>
      <c r="G105" s="2">
        <v>12</v>
      </c>
      <c r="H105" s="2">
        <v>9</v>
      </c>
      <c r="I105" s="2">
        <v>4</v>
      </c>
      <c r="J105" s="2">
        <v>9</v>
      </c>
      <c r="K105" s="2">
        <v>3</v>
      </c>
      <c r="L105" s="2">
        <v>11</v>
      </c>
      <c r="M105" s="2">
        <v>23</v>
      </c>
      <c r="N105" s="2">
        <v>3</v>
      </c>
      <c r="O105" s="2">
        <v>20</v>
      </c>
      <c r="P105" s="2">
        <v>9</v>
      </c>
      <c r="Q105" s="2">
        <v>11</v>
      </c>
      <c r="R105" s="2">
        <v>9</v>
      </c>
      <c r="S105" s="2">
        <v>8</v>
      </c>
      <c r="T105" s="2">
        <v>6</v>
      </c>
    </row>
    <row r="106" spans="1:20" x14ac:dyDescent="0.25">
      <c r="A106" s="2">
        <v>3</v>
      </c>
      <c r="B106" s="2">
        <v>7</v>
      </c>
      <c r="C106" s="2">
        <v>2</v>
      </c>
      <c r="D106" s="2">
        <v>5</v>
      </c>
      <c r="E106" s="2">
        <v>2</v>
      </c>
      <c r="F106" s="2">
        <v>5</v>
      </c>
      <c r="G106" s="2">
        <v>3</v>
      </c>
      <c r="H106" s="2">
        <v>3</v>
      </c>
      <c r="I106" s="2">
        <v>2</v>
      </c>
      <c r="J106" s="2">
        <v>2</v>
      </c>
      <c r="K106" s="2">
        <v>1</v>
      </c>
      <c r="L106" s="2">
        <v>5</v>
      </c>
      <c r="M106" s="2">
        <v>6</v>
      </c>
      <c r="N106" s="2">
        <v>1</v>
      </c>
      <c r="O106" s="2">
        <v>7</v>
      </c>
      <c r="P106" s="2">
        <v>2</v>
      </c>
      <c r="Q106" s="2">
        <v>6</v>
      </c>
      <c r="R106" s="2">
        <v>3</v>
      </c>
      <c r="S106" s="2">
        <v>3</v>
      </c>
      <c r="T106" s="2">
        <v>1</v>
      </c>
    </row>
    <row r="107" spans="1:20" x14ac:dyDescent="0.25">
      <c r="A107" s="2">
        <v>13</v>
      </c>
      <c r="B107" s="2">
        <v>25</v>
      </c>
      <c r="C107" s="2">
        <v>10</v>
      </c>
      <c r="D107" s="2">
        <v>16</v>
      </c>
      <c r="E107" s="2">
        <v>11</v>
      </c>
      <c r="F107" s="2">
        <v>16</v>
      </c>
      <c r="G107" s="2">
        <v>13</v>
      </c>
      <c r="H107" s="2">
        <v>14</v>
      </c>
      <c r="I107" s="2">
        <v>12</v>
      </c>
      <c r="J107" s="2">
        <v>14</v>
      </c>
      <c r="K107" s="2">
        <v>11</v>
      </c>
      <c r="L107" s="2">
        <v>17</v>
      </c>
      <c r="M107" s="2">
        <v>23</v>
      </c>
      <c r="N107" s="2">
        <v>11</v>
      </c>
      <c r="O107" s="2">
        <v>19</v>
      </c>
      <c r="P107" s="2">
        <v>13</v>
      </c>
      <c r="Q107" s="2">
        <v>19</v>
      </c>
      <c r="R107" s="2">
        <v>20</v>
      </c>
      <c r="S107" s="2">
        <v>16</v>
      </c>
      <c r="T107" s="2">
        <v>11</v>
      </c>
    </row>
    <row r="108" spans="1:20" x14ac:dyDescent="0.25">
      <c r="A108" s="2">
        <v>11</v>
      </c>
      <c r="B108" s="2">
        <v>15</v>
      </c>
      <c r="C108" s="2">
        <v>7</v>
      </c>
      <c r="D108" s="2">
        <v>13</v>
      </c>
      <c r="E108" s="2">
        <v>9</v>
      </c>
      <c r="F108" s="2">
        <v>11</v>
      </c>
      <c r="G108" s="2">
        <v>10</v>
      </c>
      <c r="H108" s="2">
        <v>10</v>
      </c>
      <c r="I108" s="2">
        <v>10</v>
      </c>
      <c r="J108" s="2">
        <v>12</v>
      </c>
      <c r="K108" s="2">
        <v>7</v>
      </c>
      <c r="L108" s="2">
        <v>13</v>
      </c>
      <c r="M108" s="2">
        <v>20</v>
      </c>
      <c r="N108" s="2">
        <v>6</v>
      </c>
      <c r="O108" s="2">
        <v>18</v>
      </c>
      <c r="P108" s="2">
        <v>11</v>
      </c>
      <c r="Q108" s="2">
        <v>13</v>
      </c>
      <c r="R108" s="2">
        <v>9</v>
      </c>
      <c r="S108" s="2">
        <v>10</v>
      </c>
      <c r="T108" s="2">
        <v>4</v>
      </c>
    </row>
    <row r="109" spans="1:20" x14ac:dyDescent="0.25">
      <c r="A109">
        <f>SUM(A105:A108)</f>
        <v>37</v>
      </c>
      <c r="B109">
        <f t="shared" ref="B109:T109" si="0">SUM(B105:B108)</f>
        <v>63</v>
      </c>
      <c r="C109">
        <f t="shared" si="0"/>
        <v>23</v>
      </c>
      <c r="D109">
        <f t="shared" si="0"/>
        <v>50</v>
      </c>
      <c r="E109">
        <f t="shared" si="0"/>
        <v>28</v>
      </c>
      <c r="F109">
        <f t="shared" si="0"/>
        <v>43</v>
      </c>
      <c r="G109">
        <f t="shared" si="0"/>
        <v>38</v>
      </c>
      <c r="H109">
        <f t="shared" si="0"/>
        <v>36</v>
      </c>
      <c r="I109">
        <f t="shared" si="0"/>
        <v>28</v>
      </c>
      <c r="J109">
        <f t="shared" si="0"/>
        <v>37</v>
      </c>
      <c r="K109">
        <f t="shared" si="0"/>
        <v>22</v>
      </c>
      <c r="L109">
        <f t="shared" si="0"/>
        <v>46</v>
      </c>
      <c r="M109">
        <f t="shared" si="0"/>
        <v>72</v>
      </c>
      <c r="N109">
        <f t="shared" si="0"/>
        <v>21</v>
      </c>
      <c r="O109">
        <f t="shared" si="0"/>
        <v>64</v>
      </c>
      <c r="P109">
        <f t="shared" si="0"/>
        <v>35</v>
      </c>
      <c r="Q109">
        <f t="shared" si="0"/>
        <v>49</v>
      </c>
      <c r="R109">
        <f t="shared" si="0"/>
        <v>41</v>
      </c>
      <c r="S109">
        <f t="shared" si="0"/>
        <v>37</v>
      </c>
      <c r="T109">
        <f t="shared" si="0"/>
        <v>22</v>
      </c>
    </row>
    <row r="110" spans="1:20" x14ac:dyDescent="0.25">
      <c r="A110" t="s">
        <v>1331</v>
      </c>
    </row>
    <row r="111" spans="1:20" x14ac:dyDescent="0.25">
      <c r="A111" s="10" t="s">
        <v>15</v>
      </c>
      <c r="B111" s="10" t="s">
        <v>16</v>
      </c>
      <c r="C111" s="10" t="s">
        <v>1320</v>
      </c>
      <c r="D111" s="10" t="s">
        <v>1321</v>
      </c>
      <c r="E111" s="10" t="s">
        <v>17</v>
      </c>
      <c r="F111" s="10" t="s">
        <v>18</v>
      </c>
      <c r="G111" s="10" t="s">
        <v>19</v>
      </c>
      <c r="H111" s="10" t="s">
        <v>20</v>
      </c>
      <c r="I111" s="10" t="s">
        <v>21</v>
      </c>
      <c r="J111" s="10" t="s">
        <v>22</v>
      </c>
      <c r="K111" s="10" t="s">
        <v>23</v>
      </c>
      <c r="L111" s="10" t="s">
        <v>24</v>
      </c>
      <c r="M111" s="10" t="s">
        <v>25</v>
      </c>
      <c r="N111" s="10" t="s">
        <v>26</v>
      </c>
      <c r="O111" s="10" t="s">
        <v>1319</v>
      </c>
      <c r="P111" s="10" t="s">
        <v>27</v>
      </c>
      <c r="Q111" s="10" t="s">
        <v>28</v>
      </c>
      <c r="R111" s="10" t="s">
        <v>29</v>
      </c>
      <c r="S111" s="10" t="s">
        <v>30</v>
      </c>
      <c r="T111" s="10" t="s">
        <v>1324</v>
      </c>
    </row>
    <row r="112" spans="1:20" x14ac:dyDescent="0.25">
      <c r="A112" s="2">
        <v>4</v>
      </c>
      <c r="B112" s="2">
        <v>8</v>
      </c>
      <c r="C112" s="2">
        <v>10</v>
      </c>
      <c r="D112" s="2">
        <v>11</v>
      </c>
      <c r="E112" s="2">
        <v>5</v>
      </c>
      <c r="F112" s="2">
        <v>6</v>
      </c>
      <c r="G112" s="2">
        <v>7</v>
      </c>
      <c r="H112" s="2">
        <v>8</v>
      </c>
      <c r="I112" s="2">
        <v>5</v>
      </c>
      <c r="J112" s="2">
        <v>6</v>
      </c>
      <c r="K112" s="2">
        <v>8</v>
      </c>
      <c r="L112" s="2">
        <v>4</v>
      </c>
      <c r="M112" s="2">
        <v>12</v>
      </c>
      <c r="N112" s="2">
        <v>4</v>
      </c>
      <c r="O112" s="2">
        <v>11</v>
      </c>
      <c r="P112" s="2">
        <v>6</v>
      </c>
      <c r="Q112" s="2">
        <v>6</v>
      </c>
      <c r="R112" s="2">
        <v>6</v>
      </c>
      <c r="S112" s="2">
        <v>5</v>
      </c>
      <c r="T112" s="2">
        <v>2</v>
      </c>
    </row>
    <row r="114" spans="1:20" x14ac:dyDescent="0.25">
      <c r="A114" s="3" t="s">
        <v>39</v>
      </c>
      <c r="B114" t="s">
        <v>1315</v>
      </c>
    </row>
    <row r="116" spans="1:20" x14ac:dyDescent="0.25">
      <c r="A116" t="s">
        <v>1295</v>
      </c>
      <c r="B116" t="s">
        <v>1297</v>
      </c>
      <c r="C116" t="s">
        <v>1328</v>
      </c>
      <c r="D116" t="s">
        <v>1329</v>
      </c>
      <c r="E116" t="s">
        <v>1298</v>
      </c>
      <c r="F116" t="s">
        <v>1313</v>
      </c>
      <c r="G116" t="s">
        <v>1310</v>
      </c>
      <c r="H116" t="s">
        <v>1299</v>
      </c>
      <c r="I116" t="s">
        <v>1300</v>
      </c>
      <c r="J116" t="s">
        <v>1306</v>
      </c>
      <c r="K116" t="s">
        <v>1301</v>
      </c>
      <c r="L116" t="s">
        <v>1305</v>
      </c>
      <c r="M116" t="s">
        <v>1303</v>
      </c>
      <c r="N116" t="s">
        <v>1302</v>
      </c>
      <c r="O116" t="s">
        <v>1330</v>
      </c>
      <c r="P116" t="s">
        <v>1307</v>
      </c>
      <c r="Q116" t="s">
        <v>1308</v>
      </c>
      <c r="R116" t="s">
        <v>1309</v>
      </c>
      <c r="S116" t="s">
        <v>1311</v>
      </c>
      <c r="T116" t="s">
        <v>1336</v>
      </c>
    </row>
    <row r="117" spans="1:20" x14ac:dyDescent="0.25">
      <c r="A117" s="2">
        <v>28</v>
      </c>
      <c r="B117" s="2">
        <v>34</v>
      </c>
      <c r="C117" s="2">
        <v>32</v>
      </c>
      <c r="D117" s="2">
        <v>27</v>
      </c>
      <c r="E117" s="2">
        <v>22</v>
      </c>
      <c r="F117" s="2">
        <v>15</v>
      </c>
      <c r="G117" s="2">
        <v>14</v>
      </c>
      <c r="H117" s="2">
        <v>20</v>
      </c>
      <c r="I117" s="2">
        <v>17</v>
      </c>
      <c r="J117" s="2">
        <v>24</v>
      </c>
      <c r="K117" s="2">
        <v>19</v>
      </c>
      <c r="L117" s="2">
        <v>25</v>
      </c>
      <c r="M117" s="2">
        <v>54</v>
      </c>
      <c r="N117" s="2">
        <v>14</v>
      </c>
      <c r="O117" s="2">
        <v>44</v>
      </c>
      <c r="P117" s="2">
        <v>29</v>
      </c>
      <c r="Q117" s="2">
        <v>20</v>
      </c>
      <c r="R117" s="2">
        <v>18</v>
      </c>
      <c r="S117" s="2">
        <v>22</v>
      </c>
      <c r="T117" s="2">
        <v>14</v>
      </c>
    </row>
    <row r="119" spans="1:20" x14ac:dyDescent="0.25">
      <c r="A119" s="3" t="s">
        <v>40</v>
      </c>
      <c r="B119" t="s">
        <v>1315</v>
      </c>
    </row>
    <row r="121" spans="1:20" x14ac:dyDescent="0.25">
      <c r="A121" t="s">
        <v>1295</v>
      </c>
      <c r="B121" t="s">
        <v>1297</v>
      </c>
      <c r="C121" t="s">
        <v>1328</v>
      </c>
      <c r="D121" t="s">
        <v>1329</v>
      </c>
      <c r="E121" t="s">
        <v>1298</v>
      </c>
      <c r="F121" t="s">
        <v>1313</v>
      </c>
      <c r="G121" t="s">
        <v>1310</v>
      </c>
      <c r="H121" t="s">
        <v>1299</v>
      </c>
      <c r="I121" t="s">
        <v>1300</v>
      </c>
      <c r="J121" t="s">
        <v>1306</v>
      </c>
      <c r="K121" t="s">
        <v>1301</v>
      </c>
      <c r="L121" t="s">
        <v>1305</v>
      </c>
      <c r="M121" t="s">
        <v>1303</v>
      </c>
      <c r="N121" t="s">
        <v>1302</v>
      </c>
      <c r="O121" t="s">
        <v>1330</v>
      </c>
      <c r="P121" t="s">
        <v>1307</v>
      </c>
      <c r="Q121" t="s">
        <v>1308</v>
      </c>
      <c r="R121" t="s">
        <v>1309</v>
      </c>
      <c r="S121" t="s">
        <v>1311</v>
      </c>
      <c r="T121" t="s">
        <v>1336</v>
      </c>
    </row>
    <row r="122" spans="1:20" x14ac:dyDescent="0.25">
      <c r="A122" s="2">
        <v>30</v>
      </c>
      <c r="B122" s="2">
        <v>32</v>
      </c>
      <c r="C122" s="2">
        <v>96</v>
      </c>
      <c r="D122" s="2">
        <v>39</v>
      </c>
      <c r="E122" s="2">
        <v>29</v>
      </c>
      <c r="F122" s="2">
        <v>36</v>
      </c>
      <c r="G122" s="2">
        <v>23</v>
      </c>
      <c r="H122" s="2">
        <v>95</v>
      </c>
      <c r="I122" s="2">
        <v>51</v>
      </c>
      <c r="J122" s="2">
        <v>54</v>
      </c>
      <c r="K122" s="2">
        <v>53</v>
      </c>
      <c r="L122" s="2">
        <v>26</v>
      </c>
      <c r="M122" s="2">
        <v>56</v>
      </c>
      <c r="N122" s="2">
        <v>36</v>
      </c>
      <c r="O122" s="2">
        <v>85</v>
      </c>
      <c r="P122" s="2">
        <v>70</v>
      </c>
      <c r="Q122" s="2">
        <v>40</v>
      </c>
      <c r="R122" s="2">
        <v>44</v>
      </c>
      <c r="S122" s="2">
        <v>36</v>
      </c>
      <c r="T122" s="2">
        <v>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tabSelected="1" topLeftCell="A28" zoomScaleNormal="100" workbookViewId="0">
      <selection activeCell="AP69" sqref="AP69"/>
    </sheetView>
  </sheetViews>
  <sheetFormatPr defaultRowHeight="15" x14ac:dyDescent="0.25"/>
  <sheetData/>
  <pageMargins left="0.7" right="0.7" top="0.75" bottom="0.75" header="0.3" footer="0.3"/>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social needs pivot table</vt:lpstr>
      <vt:lpstr>community_center_survey_questio</vt:lpstr>
      <vt:lpstr>IP Count</vt:lpstr>
      <vt:lpstr>Pivot Tables &amp; Backing Data</vt:lpstr>
      <vt:lpstr>Graphs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Jon Dallmeyer</cp:lastModifiedBy>
  <cp:lastPrinted>2022-08-08T17:55:10Z</cp:lastPrinted>
  <dcterms:created xsi:type="dcterms:W3CDTF">2022-08-08T15:57:33Z</dcterms:created>
  <dcterms:modified xsi:type="dcterms:W3CDTF">2022-08-24T12:34:15Z</dcterms:modified>
</cp:coreProperties>
</file>